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udget Production\FY2024\DOE\Public Education Compensation Committee\Salary Increase - Fiscal Impact\PECC Finance Subcommittee\1308 &amp; 1311 Recommendations\"/>
    </mc:Choice>
  </mc:AlternateContent>
  <xr:revisionPtr revIDLastSave="0" documentId="13_ncr:1_{0134C870-7553-4A5E-9405-FBEAE92D98C4}" xr6:coauthVersionLast="47" xr6:coauthVersionMax="47" xr10:uidLastSave="{00000000-0000-0000-0000-000000000000}"/>
  <bookViews>
    <workbookView xWindow="-120" yWindow="-120" windowWidth="29040" windowHeight="15720" xr2:uid="{90E2DF88-35AC-4C24-B113-6BB2AF45E3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7" i="1" l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S46" i="1"/>
  <c r="R46" i="1"/>
  <c r="Q46" i="1"/>
  <c r="P46" i="1"/>
  <c r="J46" i="1"/>
  <c r="P12" i="1"/>
  <c r="Q12" i="1"/>
  <c r="R12" i="1"/>
  <c r="P13" i="1"/>
  <c r="Q13" i="1"/>
  <c r="R13" i="1"/>
  <c r="P14" i="1"/>
  <c r="Q14" i="1"/>
  <c r="R14" i="1"/>
  <c r="P15" i="1"/>
  <c r="Q15" i="1"/>
  <c r="R15" i="1"/>
  <c r="P16" i="1"/>
  <c r="Q16" i="1"/>
  <c r="R16" i="1"/>
  <c r="P17" i="1"/>
  <c r="Q17" i="1"/>
  <c r="R17" i="1"/>
  <c r="P18" i="1"/>
  <c r="Q18" i="1"/>
  <c r="R18" i="1"/>
  <c r="P19" i="1"/>
  <c r="Q19" i="1"/>
  <c r="R19" i="1"/>
  <c r="P20" i="1"/>
  <c r="Q20" i="1"/>
  <c r="R20" i="1"/>
  <c r="P21" i="1"/>
  <c r="Q21" i="1"/>
  <c r="R21" i="1"/>
  <c r="P22" i="1"/>
  <c r="Q22" i="1"/>
  <c r="R22" i="1"/>
  <c r="P23" i="1"/>
  <c r="Q23" i="1"/>
  <c r="R23" i="1"/>
  <c r="P24" i="1"/>
  <c r="Q24" i="1"/>
  <c r="R24" i="1"/>
  <c r="P25" i="1"/>
  <c r="Q25" i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P30" i="1"/>
  <c r="Q30" i="1"/>
  <c r="R30" i="1"/>
  <c r="P31" i="1"/>
  <c r="Q31" i="1"/>
  <c r="R31" i="1"/>
  <c r="P32" i="1"/>
  <c r="Q32" i="1"/>
  <c r="R32" i="1"/>
  <c r="P33" i="1"/>
  <c r="Q33" i="1"/>
  <c r="R33" i="1"/>
  <c r="P34" i="1"/>
  <c r="Q34" i="1"/>
  <c r="R34" i="1"/>
  <c r="P35" i="1"/>
  <c r="Q35" i="1"/>
  <c r="R35" i="1"/>
  <c r="R11" i="1"/>
  <c r="Q11" i="1"/>
  <c r="P11" i="1"/>
  <c r="J11" i="1"/>
  <c r="X11" i="1"/>
  <c r="W11" i="1"/>
  <c r="V11" i="1"/>
  <c r="L11" i="1"/>
  <c r="K11" i="1"/>
  <c r="Y46" i="1"/>
  <c r="X46" i="1"/>
  <c r="W46" i="1"/>
  <c r="V46" i="1"/>
  <c r="M46" i="1"/>
  <c r="L46" i="1"/>
  <c r="K46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V47" i="1"/>
  <c r="W47" i="1"/>
  <c r="X47" i="1"/>
  <c r="Y47" i="1"/>
  <c r="V48" i="1"/>
  <c r="W48" i="1"/>
  <c r="X48" i="1"/>
  <c r="Y48" i="1"/>
  <c r="V49" i="1"/>
  <c r="W49" i="1"/>
  <c r="X49" i="1"/>
  <c r="Y49" i="1"/>
  <c r="V50" i="1"/>
  <c r="W50" i="1"/>
  <c r="X50" i="1"/>
  <c r="Y50" i="1"/>
  <c r="V51" i="1"/>
  <c r="W51" i="1"/>
  <c r="X51" i="1"/>
  <c r="Y51" i="1"/>
  <c r="V52" i="1"/>
  <c r="W52" i="1"/>
  <c r="X52" i="1"/>
  <c r="Y52" i="1"/>
  <c r="V53" i="1"/>
  <c r="W53" i="1"/>
  <c r="X53" i="1"/>
  <c r="Y53" i="1"/>
  <c r="V54" i="1"/>
  <c r="W54" i="1"/>
  <c r="X54" i="1"/>
  <c r="Y54" i="1"/>
  <c r="V55" i="1"/>
  <c r="W55" i="1"/>
  <c r="X55" i="1"/>
  <c r="Y55" i="1"/>
  <c r="V56" i="1"/>
  <c r="W56" i="1"/>
  <c r="X56" i="1"/>
  <c r="Y56" i="1"/>
  <c r="V57" i="1"/>
  <c r="W57" i="1"/>
  <c r="X57" i="1"/>
  <c r="Y57" i="1"/>
  <c r="V58" i="1"/>
  <c r="W58" i="1"/>
  <c r="X58" i="1"/>
  <c r="Y58" i="1"/>
  <c r="V59" i="1"/>
  <c r="W59" i="1"/>
  <c r="X59" i="1"/>
  <c r="Y59" i="1"/>
  <c r="V60" i="1"/>
  <c r="W60" i="1"/>
  <c r="X60" i="1"/>
  <c r="Y60" i="1"/>
  <c r="V61" i="1"/>
  <c r="W61" i="1"/>
  <c r="X61" i="1"/>
  <c r="Y61" i="1"/>
  <c r="V12" i="1"/>
  <c r="W12" i="1"/>
  <c r="X12" i="1"/>
  <c r="V13" i="1"/>
  <c r="W13" i="1"/>
  <c r="X13" i="1"/>
  <c r="V14" i="1"/>
  <c r="W14" i="1"/>
  <c r="X14" i="1"/>
  <c r="V15" i="1"/>
  <c r="W15" i="1"/>
  <c r="X15" i="1"/>
  <c r="V16" i="1"/>
  <c r="W16" i="1"/>
  <c r="X16" i="1"/>
  <c r="V17" i="1"/>
  <c r="W17" i="1"/>
  <c r="X17" i="1"/>
  <c r="V18" i="1"/>
  <c r="W18" i="1"/>
  <c r="X18" i="1"/>
  <c r="V19" i="1"/>
  <c r="W19" i="1"/>
  <c r="X19" i="1"/>
  <c r="V20" i="1"/>
  <c r="W20" i="1"/>
  <c r="X20" i="1"/>
  <c r="V21" i="1"/>
  <c r="W21" i="1"/>
  <c r="X21" i="1"/>
  <c r="V22" i="1"/>
  <c r="W22" i="1"/>
  <c r="X22" i="1"/>
  <c r="V23" i="1"/>
  <c r="W23" i="1"/>
  <c r="X23" i="1"/>
  <c r="V24" i="1"/>
  <c r="W24" i="1"/>
  <c r="X24" i="1"/>
  <c r="V25" i="1"/>
  <c r="W25" i="1"/>
  <c r="X25" i="1"/>
  <c r="V26" i="1"/>
  <c r="W26" i="1"/>
  <c r="X26" i="1"/>
  <c r="V27" i="1"/>
  <c r="W27" i="1"/>
  <c r="X27" i="1"/>
  <c r="V28" i="1"/>
  <c r="W28" i="1"/>
  <c r="X28" i="1"/>
  <c r="V29" i="1"/>
  <c r="W29" i="1"/>
  <c r="X29" i="1"/>
  <c r="V30" i="1"/>
  <c r="W30" i="1"/>
  <c r="X30" i="1"/>
  <c r="V31" i="1"/>
  <c r="W31" i="1"/>
  <c r="X31" i="1"/>
  <c r="V32" i="1"/>
  <c r="W32" i="1"/>
  <c r="X32" i="1"/>
  <c r="V33" i="1"/>
  <c r="W33" i="1"/>
  <c r="X33" i="1"/>
  <c r="V34" i="1"/>
  <c r="W34" i="1"/>
  <c r="X34" i="1"/>
  <c r="V35" i="1"/>
  <c r="W35" i="1"/>
  <c r="X35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<sst xmlns="http://schemas.openxmlformats.org/spreadsheetml/2006/main" count="99" uniqueCount="34">
  <si>
    <t>Section 1308 (A) Salary Schedule</t>
  </si>
  <si>
    <t>Years of</t>
  </si>
  <si>
    <t>Senior</t>
  </si>
  <si>
    <t>Financial</t>
  </si>
  <si>
    <t>Administrative</t>
  </si>
  <si>
    <t>Experience</t>
  </si>
  <si>
    <t>Clerk</t>
  </si>
  <si>
    <t>Secretary</t>
  </si>
  <si>
    <t>(Clerk+Secr.)</t>
  </si>
  <si>
    <t>Section 1311 Salary Schedule</t>
  </si>
  <si>
    <t>Custodian</t>
  </si>
  <si>
    <t>Chief Custodian</t>
  </si>
  <si>
    <t>Maintenance</t>
  </si>
  <si>
    <t>Skilled</t>
  </si>
  <si>
    <t>Firefighter</t>
  </si>
  <si>
    <t>5 or Fewer</t>
  </si>
  <si>
    <t>6 or More</t>
  </si>
  <si>
    <t>Mechanic</t>
  </si>
  <si>
    <t>Craftsperson</t>
  </si>
  <si>
    <t>Assistant</t>
  </si>
  <si>
    <t>Skilled Maintenance</t>
  </si>
  <si>
    <t>Proposed Salary Schedule</t>
  </si>
  <si>
    <t>Chief</t>
  </si>
  <si>
    <t>Section 1311 Salary Schedule--with 1% Increase and Collapsed Lanes</t>
  </si>
  <si>
    <t>Section 1308 Salary Schedule--with 1% Salary Increase and Collapsed Lanes</t>
  </si>
  <si>
    <t>(Senior+Fin.)</t>
  </si>
  <si>
    <t>Section 1308 Salary Schedule--with $1,000 Salary Increase and Collapsed Lanes</t>
  </si>
  <si>
    <t>Section 1311 Salary Schedule--with $1,000 Increase and Collapsed Lanes</t>
  </si>
  <si>
    <t>Fiscal 2024 Governor's Recommended Budget Salary Schedule</t>
  </si>
  <si>
    <t>Section 1308 Salary Schedule--with 2% Salary Increase and Collapsed Lanes</t>
  </si>
  <si>
    <t>Section 1311 Salary Schedule--with 2% Increase and Collapsed Lanes</t>
  </si>
  <si>
    <t>Administrative Assistant I</t>
  </si>
  <si>
    <t>Administrative Assistant II</t>
  </si>
  <si>
    <t>Administrative Assistant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</si>
</sst>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2" fillId="2" borderId="0" xfId="1" applyFill="1"/>
    <xf numFmtId="0" fontId="0" fillId="2" borderId="0" xfId="0" applyFill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2" fillId="2" borderId="3" xfId="1" applyFill="1" applyBorder="1" applyAlignment="1">
      <alignment horizontal="center"/>
    </xf>
    <xf numFmtId="164" fontId="0" fillId="2" borderId="3" xfId="2" applyNumberFormat="1" applyFont="1" applyFill="1" applyBorder="1"/>
    <xf numFmtId="164" fontId="4" fillId="3" borderId="0" xfId="1" applyNumberFormat="1" applyFont="1" applyFill="1"/>
    <xf numFmtId="0" fontId="2" fillId="3" borderId="0" xfId="1" applyFill="1"/>
    <xf numFmtId="0" fontId="4" fillId="3" borderId="0" xfId="1" applyFont="1" applyFill="1"/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2" fillId="3" borderId="3" xfId="1" applyFill="1" applyBorder="1" applyAlignment="1">
      <alignment horizontal="center"/>
    </xf>
    <xf numFmtId="164" fontId="5" fillId="3" borderId="3" xfId="2" applyNumberFormat="1" applyFont="1" applyFill="1" applyBorder="1"/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1" applyFill="1"/>
    <xf numFmtId="0" fontId="4" fillId="4" borderId="0" xfId="1" applyFont="1" applyFill="1"/>
    <xf numFmtId="0" fontId="4" fillId="4" borderId="0" xfId="1" applyFont="1" applyFill="1" applyBorder="1" applyAlignment="1">
      <alignment horizontal="center"/>
    </xf>
    <xf numFmtId="164" fontId="0" fillId="4" borderId="0" xfId="2" applyNumberFormat="1" applyFont="1" applyFill="1" applyBorder="1"/>
    <xf numFmtId="0" fontId="4" fillId="2" borderId="0" xfId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0" fillId="2" borderId="0" xfId="2" applyNumberFormat="1" applyFont="1" applyFill="1" applyBorder="1"/>
    <xf numFmtId="43" fontId="0" fillId="2" borderId="0" xfId="0" applyNumberFormat="1" applyFill="1"/>
    <xf numFmtId="0" fontId="1" fillId="2" borderId="3" xfId="0" applyFont="1" applyFill="1" applyBorder="1" applyAlignment="1">
      <alignment horizontal="center" wrapText="1"/>
    </xf>
  </cellXfs>
  <cellStyles count="3">
    <cellStyle name="Comma 2" xfId="2" xr:uid="{B6915A38-2381-4E70-8B5F-6377DADC5370}"/>
    <cellStyle name="Normal" xfId="0" builtinId="0"/>
    <cellStyle name="Normal 2" xfId="1" xr:uid="{696B2B1E-5A12-4143-B579-E184B839EE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BC172-A175-4376-A418-517974C2038C}">
  <dimension ref="A3:Y62"/>
  <sheetViews>
    <sheetView tabSelected="1" zoomScaleNormal="100" workbookViewId="0">
      <selection activeCell="M5" sqref="M5"/>
    </sheetView>
  </sheetViews>
  <sheetFormatPr defaultColWidth="9.140625" defaultRowHeight="15" x14ac:dyDescent="0.25"/>
  <cols>
    <col min="1" max="1" width="31.7109375" style="4" bestFit="1" customWidth="1"/>
    <col min="2" max="2" width="9.42578125" style="4" customWidth="1"/>
    <col min="3" max="3" width="10.42578125" style="4" bestFit="1" customWidth="1"/>
    <col min="4" max="5" width="15.42578125" style="4" bestFit="1" customWidth="1"/>
    <col min="6" max="6" width="14.140625" style="4" bestFit="1" customWidth="1"/>
    <col min="7" max="7" width="12.28515625" style="4" bestFit="1" customWidth="1"/>
    <col min="8" max="8" width="5.42578125" style="4" customWidth="1"/>
    <col min="9" max="9" width="45.28515625" style="4" bestFit="1" customWidth="1"/>
    <col min="10" max="10" width="13.85546875" style="4" customWidth="1"/>
    <col min="11" max="12" width="15.42578125" style="4" bestFit="1" customWidth="1"/>
    <col min="13" max="13" width="18.85546875" style="4" bestFit="1" customWidth="1"/>
    <col min="14" max="14" width="5.42578125" style="4" customWidth="1"/>
    <col min="15" max="19" width="18.85546875" style="4" customWidth="1"/>
    <col min="20" max="20" width="5.42578125" style="4" customWidth="1"/>
    <col min="21" max="21" width="20.42578125" style="4" customWidth="1"/>
    <col min="22" max="22" width="15" style="4" customWidth="1"/>
    <col min="23" max="23" width="14.7109375" style="4" bestFit="1" customWidth="1"/>
    <col min="24" max="24" width="17.28515625" style="4" bestFit="1" customWidth="1"/>
    <col min="25" max="25" width="18.85546875" style="4" bestFit="1" customWidth="1"/>
    <col min="26" max="16384" width="9.140625" style="4"/>
  </cols>
  <sheetData>
    <row r="3" spans="1:24" ht="15.75" x14ac:dyDescent="0.25">
      <c r="A3" s="1" t="s">
        <v>28</v>
      </c>
      <c r="B3" s="2"/>
      <c r="C3" s="2"/>
      <c r="D3" s="2"/>
      <c r="E3" s="2"/>
      <c r="F3" s="3"/>
      <c r="H3" s="19"/>
      <c r="I3" s="1" t="s">
        <v>21</v>
      </c>
      <c r="N3" s="19"/>
      <c r="T3" s="19"/>
    </row>
    <row r="4" spans="1:24" x14ac:dyDescent="0.25">
      <c r="A4" s="3"/>
      <c r="B4" s="2"/>
      <c r="C4" s="2"/>
      <c r="D4" s="2"/>
      <c r="E4" s="2"/>
      <c r="F4" s="3"/>
      <c r="H4" s="19"/>
      <c r="N4" s="19"/>
      <c r="T4" s="19"/>
    </row>
    <row r="5" spans="1:24" x14ac:dyDescent="0.25">
      <c r="A5" s="2" t="s">
        <v>0</v>
      </c>
      <c r="B5" s="2"/>
      <c r="C5" s="2"/>
      <c r="D5" s="2"/>
      <c r="E5" s="2"/>
      <c r="F5" s="2"/>
      <c r="H5" s="19"/>
      <c r="I5" s="2" t="s">
        <v>24</v>
      </c>
      <c r="N5" s="19"/>
      <c r="O5" s="2" t="s">
        <v>29</v>
      </c>
      <c r="T5" s="19"/>
      <c r="U5" s="2" t="s">
        <v>26</v>
      </c>
    </row>
    <row r="6" spans="1:24" x14ac:dyDescent="0.25">
      <c r="A6" s="2"/>
      <c r="B6" s="2"/>
      <c r="C6" s="2"/>
      <c r="D6" s="2"/>
      <c r="E6" s="2"/>
      <c r="F6" s="2"/>
      <c r="H6" s="19"/>
      <c r="I6" s="2"/>
      <c r="N6" s="19"/>
      <c r="O6" s="2"/>
      <c r="T6" s="19"/>
      <c r="U6" s="2"/>
    </row>
    <row r="7" spans="1:24" ht="30" x14ac:dyDescent="0.25">
      <c r="A7" s="3"/>
      <c r="B7" s="3"/>
      <c r="C7" s="3"/>
      <c r="D7" s="3"/>
      <c r="E7" s="3"/>
      <c r="F7" s="3"/>
      <c r="H7" s="19"/>
      <c r="J7" s="29" t="s">
        <v>31</v>
      </c>
      <c r="K7" s="29" t="s">
        <v>32</v>
      </c>
      <c r="L7" s="29" t="s">
        <v>33</v>
      </c>
      <c r="N7" s="19"/>
      <c r="P7" s="29" t="s">
        <v>31</v>
      </c>
      <c r="Q7" s="29" t="s">
        <v>32</v>
      </c>
      <c r="R7" s="29" t="s">
        <v>33</v>
      </c>
      <c r="T7" s="19"/>
      <c r="V7" s="29" t="s">
        <v>31</v>
      </c>
      <c r="W7" s="29" t="s">
        <v>32</v>
      </c>
      <c r="X7" s="29" t="s">
        <v>33</v>
      </c>
    </row>
    <row r="8" spans="1:24" s="16" customFormat="1" x14ac:dyDescent="0.25">
      <c r="A8" s="5" t="s">
        <v>1</v>
      </c>
      <c r="B8" s="5" t="s">
        <v>6</v>
      </c>
      <c r="C8" s="5" t="s">
        <v>7</v>
      </c>
      <c r="D8" s="5" t="s">
        <v>2</v>
      </c>
      <c r="E8" s="5" t="s">
        <v>3</v>
      </c>
      <c r="F8" s="5" t="s">
        <v>4</v>
      </c>
      <c r="H8" s="20"/>
      <c r="I8" s="5" t="s">
        <v>1</v>
      </c>
      <c r="J8" s="5" t="s">
        <v>7</v>
      </c>
      <c r="K8" s="5" t="s">
        <v>3</v>
      </c>
      <c r="L8" s="5" t="s">
        <v>4</v>
      </c>
      <c r="M8" s="25"/>
      <c r="N8" s="20"/>
      <c r="O8" s="5" t="s">
        <v>1</v>
      </c>
      <c r="P8" s="5" t="s">
        <v>7</v>
      </c>
      <c r="Q8" s="5" t="s">
        <v>3</v>
      </c>
      <c r="R8" s="5" t="s">
        <v>4</v>
      </c>
      <c r="S8" s="25"/>
      <c r="T8" s="20"/>
      <c r="U8" s="5" t="s">
        <v>1</v>
      </c>
      <c r="V8" s="5" t="s">
        <v>7</v>
      </c>
      <c r="W8" s="5" t="s">
        <v>3</v>
      </c>
      <c r="X8" s="5" t="s">
        <v>4</v>
      </c>
    </row>
    <row r="9" spans="1:24" s="16" customFormat="1" x14ac:dyDescent="0.25">
      <c r="A9" s="17"/>
      <c r="B9" s="17"/>
      <c r="C9" s="18"/>
      <c r="D9" s="18" t="s">
        <v>7</v>
      </c>
      <c r="E9" s="18" t="s">
        <v>7</v>
      </c>
      <c r="F9" s="18" t="s">
        <v>7</v>
      </c>
      <c r="H9" s="20"/>
      <c r="I9" s="17"/>
      <c r="J9" s="17"/>
      <c r="K9" s="18" t="s">
        <v>7</v>
      </c>
      <c r="L9" s="18" t="s">
        <v>7</v>
      </c>
      <c r="M9" s="26"/>
      <c r="N9" s="20"/>
      <c r="O9" s="17"/>
      <c r="P9" s="17"/>
      <c r="Q9" s="18" t="s">
        <v>7</v>
      </c>
      <c r="R9" s="18" t="s">
        <v>7</v>
      </c>
      <c r="S9" s="26"/>
      <c r="T9" s="20"/>
      <c r="U9" s="17"/>
      <c r="V9" s="17"/>
      <c r="W9" s="18" t="s">
        <v>7</v>
      </c>
      <c r="X9" s="18" t="s">
        <v>7</v>
      </c>
    </row>
    <row r="10" spans="1:24" s="16" customFormat="1" x14ac:dyDescent="0.25">
      <c r="A10" s="6" t="s">
        <v>5</v>
      </c>
      <c r="B10" s="6"/>
      <c r="C10" s="6"/>
      <c r="D10" s="6"/>
      <c r="E10" s="6"/>
      <c r="F10" s="6"/>
      <c r="H10" s="20"/>
      <c r="I10" s="6" t="s">
        <v>5</v>
      </c>
      <c r="J10" s="6" t="s">
        <v>8</v>
      </c>
      <c r="K10" s="6" t="s">
        <v>25</v>
      </c>
      <c r="L10" s="6"/>
      <c r="M10" s="25"/>
      <c r="N10" s="20"/>
      <c r="O10" s="6" t="s">
        <v>5</v>
      </c>
      <c r="P10" s="6" t="s">
        <v>8</v>
      </c>
      <c r="Q10" s="6" t="s">
        <v>25</v>
      </c>
      <c r="R10" s="6"/>
      <c r="S10" s="25"/>
      <c r="T10" s="20"/>
      <c r="U10" s="6" t="s">
        <v>5</v>
      </c>
      <c r="V10" s="6" t="s">
        <v>8</v>
      </c>
      <c r="W10" s="6" t="s">
        <v>25</v>
      </c>
      <c r="X10" s="6"/>
    </row>
    <row r="11" spans="1:24" x14ac:dyDescent="0.25">
      <c r="A11" s="7">
        <v>0</v>
      </c>
      <c r="B11" s="8">
        <v>20395</v>
      </c>
      <c r="C11" s="8">
        <v>22045</v>
      </c>
      <c r="D11" s="8">
        <v>22940</v>
      </c>
      <c r="E11" s="8">
        <v>23435</v>
      </c>
      <c r="F11" s="8">
        <v>24255</v>
      </c>
      <c r="G11" s="28"/>
      <c r="H11" s="19"/>
      <c r="I11" s="7">
        <v>0</v>
      </c>
      <c r="J11" s="8">
        <f>ROUND(C11*1.01,0)</f>
        <v>22265</v>
      </c>
      <c r="K11" s="8">
        <f>ROUND(E11*1.01,0)</f>
        <v>23669</v>
      </c>
      <c r="L11" s="8">
        <f>ROUND(F11*1.01,0)</f>
        <v>24498</v>
      </c>
      <c r="M11" s="27"/>
      <c r="N11" s="19"/>
      <c r="O11" s="7">
        <v>0</v>
      </c>
      <c r="P11" s="8">
        <f>ROUND(C11*1.02,0)</f>
        <v>22486</v>
      </c>
      <c r="Q11" s="8">
        <f>ROUND(E11*1.02,0)</f>
        <v>23904</v>
      </c>
      <c r="R11" s="8">
        <f>ROUND(F11*1.02,0)</f>
        <v>24740</v>
      </c>
      <c r="S11" s="27"/>
      <c r="T11" s="19"/>
      <c r="U11" s="7">
        <v>0</v>
      </c>
      <c r="V11" s="8">
        <f>ROUND(C11+1000,0)</f>
        <v>23045</v>
      </c>
      <c r="W11" s="8">
        <f>ROUND(E11+1000,0)</f>
        <v>24435</v>
      </c>
      <c r="X11" s="8">
        <f>ROUND(F11+1000,0)</f>
        <v>25255</v>
      </c>
    </row>
    <row r="12" spans="1:24" x14ac:dyDescent="0.25">
      <c r="A12" s="7">
        <f t="shared" ref="A12:A32" si="0">A11+1</f>
        <v>1</v>
      </c>
      <c r="B12" s="8">
        <v>20999</v>
      </c>
      <c r="C12" s="8">
        <v>22647</v>
      </c>
      <c r="D12" s="8">
        <v>23495</v>
      </c>
      <c r="E12" s="8">
        <v>23995</v>
      </c>
      <c r="F12" s="8">
        <v>24823</v>
      </c>
      <c r="H12" s="19"/>
      <c r="I12" s="7">
        <v>1</v>
      </c>
      <c r="J12" s="8">
        <f t="shared" ref="J12:J35" si="1">ROUND(C12*1.01,0)</f>
        <v>22873</v>
      </c>
      <c r="K12" s="8">
        <f t="shared" ref="K12:K35" si="2">ROUND(E12*1.01,0)</f>
        <v>24235</v>
      </c>
      <c r="L12" s="8">
        <f t="shared" ref="L12:L35" si="3">ROUND(F12*1.01,0)</f>
        <v>25071</v>
      </c>
      <c r="M12" s="27"/>
      <c r="N12" s="19"/>
      <c r="O12" s="7">
        <v>1</v>
      </c>
      <c r="P12" s="8">
        <f t="shared" ref="P12:P35" si="4">ROUND(C12*1.02,0)</f>
        <v>23100</v>
      </c>
      <c r="Q12" s="8">
        <f t="shared" ref="Q12:Q35" si="5">ROUND(E12*1.02,0)</f>
        <v>24475</v>
      </c>
      <c r="R12" s="8">
        <f t="shared" ref="R12:R35" si="6">ROUND(F12*1.02,0)</f>
        <v>25319</v>
      </c>
      <c r="S12" s="27"/>
      <c r="T12" s="19"/>
      <c r="U12" s="7">
        <v>1</v>
      </c>
      <c r="V12" s="8">
        <f t="shared" ref="V12:V35" si="7">ROUND(C12+1000,0)</f>
        <v>23647</v>
      </c>
      <c r="W12" s="8">
        <f t="shared" ref="W12:W35" si="8">ROUND(E12+1000,0)</f>
        <v>24995</v>
      </c>
      <c r="X12" s="8">
        <f t="shared" ref="X12:X35" si="9">ROUND(F12+1000,0)</f>
        <v>25823</v>
      </c>
    </row>
    <row r="13" spans="1:24" x14ac:dyDescent="0.25">
      <c r="A13" s="7">
        <f t="shared" si="0"/>
        <v>2</v>
      </c>
      <c r="B13" s="8">
        <v>21598</v>
      </c>
      <c r="C13" s="8">
        <v>23202</v>
      </c>
      <c r="D13" s="8">
        <v>24055</v>
      </c>
      <c r="E13" s="8">
        <v>24554</v>
      </c>
      <c r="F13" s="8">
        <v>25390</v>
      </c>
      <c r="H13" s="19"/>
      <c r="I13" s="7">
        <v>2</v>
      </c>
      <c r="J13" s="8">
        <f t="shared" si="1"/>
        <v>23434</v>
      </c>
      <c r="K13" s="8">
        <f t="shared" si="2"/>
        <v>24800</v>
      </c>
      <c r="L13" s="8">
        <f t="shared" si="3"/>
        <v>25644</v>
      </c>
      <c r="M13" s="27"/>
      <c r="N13" s="19"/>
      <c r="O13" s="7">
        <v>2</v>
      </c>
      <c r="P13" s="8">
        <f t="shared" si="4"/>
        <v>23666</v>
      </c>
      <c r="Q13" s="8">
        <f t="shared" si="5"/>
        <v>25045</v>
      </c>
      <c r="R13" s="8">
        <f t="shared" si="6"/>
        <v>25898</v>
      </c>
      <c r="S13" s="27"/>
      <c r="T13" s="19"/>
      <c r="U13" s="7">
        <v>2</v>
      </c>
      <c r="V13" s="8">
        <f t="shared" si="7"/>
        <v>24202</v>
      </c>
      <c r="W13" s="8">
        <f t="shared" si="8"/>
        <v>25554</v>
      </c>
      <c r="X13" s="8">
        <f t="shared" si="9"/>
        <v>26390</v>
      </c>
    </row>
    <row r="14" spans="1:24" x14ac:dyDescent="0.25">
      <c r="A14" s="7">
        <f t="shared" si="0"/>
        <v>3</v>
      </c>
      <c r="B14" s="8">
        <v>22203</v>
      </c>
      <c r="C14" s="8">
        <v>23756</v>
      </c>
      <c r="D14" s="8">
        <v>24611</v>
      </c>
      <c r="E14" s="8">
        <v>25113</v>
      </c>
      <c r="F14" s="8">
        <v>25956</v>
      </c>
      <c r="H14" s="19"/>
      <c r="I14" s="7">
        <v>3</v>
      </c>
      <c r="J14" s="8">
        <f t="shared" si="1"/>
        <v>23994</v>
      </c>
      <c r="K14" s="8">
        <f t="shared" si="2"/>
        <v>25364</v>
      </c>
      <c r="L14" s="8">
        <f t="shared" si="3"/>
        <v>26216</v>
      </c>
      <c r="M14" s="27"/>
      <c r="N14" s="19"/>
      <c r="O14" s="7">
        <v>3</v>
      </c>
      <c r="P14" s="8">
        <f t="shared" si="4"/>
        <v>24231</v>
      </c>
      <c r="Q14" s="8">
        <f t="shared" si="5"/>
        <v>25615</v>
      </c>
      <c r="R14" s="8">
        <f t="shared" si="6"/>
        <v>26475</v>
      </c>
      <c r="S14" s="27"/>
      <c r="T14" s="19"/>
      <c r="U14" s="7">
        <v>3</v>
      </c>
      <c r="V14" s="8">
        <f t="shared" si="7"/>
        <v>24756</v>
      </c>
      <c r="W14" s="8">
        <f t="shared" si="8"/>
        <v>26113</v>
      </c>
      <c r="X14" s="8">
        <f t="shared" si="9"/>
        <v>26956</v>
      </c>
    </row>
    <row r="15" spans="1:24" x14ac:dyDescent="0.25">
      <c r="A15" s="7">
        <f t="shared" si="0"/>
        <v>4</v>
      </c>
      <c r="B15" s="8">
        <v>22766</v>
      </c>
      <c r="C15" s="8">
        <v>24310</v>
      </c>
      <c r="D15" s="8">
        <v>25167</v>
      </c>
      <c r="E15" s="8">
        <v>25674</v>
      </c>
      <c r="F15" s="8">
        <v>26589</v>
      </c>
      <c r="H15" s="19"/>
      <c r="I15" s="7">
        <v>4</v>
      </c>
      <c r="J15" s="8">
        <f t="shared" si="1"/>
        <v>24553</v>
      </c>
      <c r="K15" s="8">
        <f t="shared" si="2"/>
        <v>25931</v>
      </c>
      <c r="L15" s="8">
        <f t="shared" si="3"/>
        <v>26855</v>
      </c>
      <c r="M15" s="27"/>
      <c r="N15" s="19"/>
      <c r="O15" s="7">
        <v>4</v>
      </c>
      <c r="P15" s="8">
        <f t="shared" si="4"/>
        <v>24796</v>
      </c>
      <c r="Q15" s="8">
        <f t="shared" si="5"/>
        <v>26187</v>
      </c>
      <c r="R15" s="8">
        <f t="shared" si="6"/>
        <v>27121</v>
      </c>
      <c r="S15" s="27"/>
      <c r="T15" s="19"/>
      <c r="U15" s="7">
        <v>4</v>
      </c>
      <c r="V15" s="8">
        <f t="shared" si="7"/>
        <v>25310</v>
      </c>
      <c r="W15" s="8">
        <f t="shared" si="8"/>
        <v>26674</v>
      </c>
      <c r="X15" s="8">
        <f t="shared" si="9"/>
        <v>27589</v>
      </c>
    </row>
    <row r="16" spans="1:24" x14ac:dyDescent="0.25">
      <c r="A16" s="7">
        <f t="shared" si="0"/>
        <v>5</v>
      </c>
      <c r="B16" s="8">
        <v>23301</v>
      </c>
      <c r="C16" s="8">
        <v>24865</v>
      </c>
      <c r="D16" s="8">
        <v>25725</v>
      </c>
      <c r="E16" s="8">
        <v>26260</v>
      </c>
      <c r="F16" s="8">
        <v>27228</v>
      </c>
      <c r="H16" s="19"/>
      <c r="I16" s="7">
        <v>5</v>
      </c>
      <c r="J16" s="8">
        <f t="shared" si="1"/>
        <v>25114</v>
      </c>
      <c r="K16" s="8">
        <f t="shared" si="2"/>
        <v>26523</v>
      </c>
      <c r="L16" s="8">
        <f t="shared" si="3"/>
        <v>27500</v>
      </c>
      <c r="M16" s="27"/>
      <c r="N16" s="19"/>
      <c r="O16" s="7">
        <v>5</v>
      </c>
      <c r="P16" s="8">
        <f t="shared" si="4"/>
        <v>25362</v>
      </c>
      <c r="Q16" s="8">
        <f t="shared" si="5"/>
        <v>26785</v>
      </c>
      <c r="R16" s="8">
        <f t="shared" si="6"/>
        <v>27773</v>
      </c>
      <c r="S16" s="27"/>
      <c r="T16" s="19"/>
      <c r="U16" s="7">
        <v>5</v>
      </c>
      <c r="V16" s="8">
        <f t="shared" si="7"/>
        <v>25865</v>
      </c>
      <c r="W16" s="8">
        <f t="shared" si="8"/>
        <v>27260</v>
      </c>
      <c r="X16" s="8">
        <f t="shared" si="9"/>
        <v>28228</v>
      </c>
    </row>
    <row r="17" spans="1:24" x14ac:dyDescent="0.25">
      <c r="A17" s="7">
        <f t="shared" si="0"/>
        <v>6</v>
      </c>
      <c r="B17" s="8">
        <v>23832</v>
      </c>
      <c r="C17" s="8">
        <v>25419</v>
      </c>
      <c r="D17" s="8">
        <v>26314</v>
      </c>
      <c r="E17" s="8">
        <v>26892</v>
      </c>
      <c r="F17" s="8">
        <v>27872</v>
      </c>
      <c r="H17" s="19"/>
      <c r="I17" s="7">
        <v>6</v>
      </c>
      <c r="J17" s="8">
        <f t="shared" si="1"/>
        <v>25673</v>
      </c>
      <c r="K17" s="8">
        <f t="shared" si="2"/>
        <v>27161</v>
      </c>
      <c r="L17" s="8">
        <f t="shared" si="3"/>
        <v>28151</v>
      </c>
      <c r="M17" s="27"/>
      <c r="N17" s="19"/>
      <c r="O17" s="7">
        <v>6</v>
      </c>
      <c r="P17" s="8">
        <f t="shared" si="4"/>
        <v>25927</v>
      </c>
      <c r="Q17" s="8">
        <f t="shared" si="5"/>
        <v>27430</v>
      </c>
      <c r="R17" s="8">
        <f t="shared" si="6"/>
        <v>28429</v>
      </c>
      <c r="S17" s="27"/>
      <c r="T17" s="19"/>
      <c r="U17" s="7">
        <v>6</v>
      </c>
      <c r="V17" s="8">
        <f t="shared" si="7"/>
        <v>26419</v>
      </c>
      <c r="W17" s="8">
        <f t="shared" si="8"/>
        <v>27892</v>
      </c>
      <c r="X17" s="8">
        <f t="shared" si="9"/>
        <v>28872</v>
      </c>
    </row>
    <row r="18" spans="1:24" x14ac:dyDescent="0.25">
      <c r="A18" s="7">
        <f t="shared" si="0"/>
        <v>7</v>
      </c>
      <c r="B18" s="8">
        <v>24364</v>
      </c>
      <c r="C18" s="8">
        <v>25971</v>
      </c>
      <c r="D18" s="8">
        <v>26945</v>
      </c>
      <c r="E18" s="8">
        <v>27524</v>
      </c>
      <c r="F18" s="8">
        <v>28510</v>
      </c>
      <c r="H18" s="19"/>
      <c r="I18" s="7">
        <v>7</v>
      </c>
      <c r="J18" s="8">
        <f t="shared" si="1"/>
        <v>26231</v>
      </c>
      <c r="K18" s="8">
        <f t="shared" si="2"/>
        <v>27799</v>
      </c>
      <c r="L18" s="8">
        <f t="shared" si="3"/>
        <v>28795</v>
      </c>
      <c r="M18" s="27"/>
      <c r="N18" s="19"/>
      <c r="O18" s="7">
        <v>7</v>
      </c>
      <c r="P18" s="8">
        <f t="shared" si="4"/>
        <v>26490</v>
      </c>
      <c r="Q18" s="8">
        <f t="shared" si="5"/>
        <v>28074</v>
      </c>
      <c r="R18" s="8">
        <f t="shared" si="6"/>
        <v>29080</v>
      </c>
      <c r="S18" s="27"/>
      <c r="T18" s="19"/>
      <c r="U18" s="7">
        <v>7</v>
      </c>
      <c r="V18" s="8">
        <f t="shared" si="7"/>
        <v>26971</v>
      </c>
      <c r="W18" s="8">
        <f t="shared" si="8"/>
        <v>28524</v>
      </c>
      <c r="X18" s="8">
        <f t="shared" si="9"/>
        <v>29510</v>
      </c>
    </row>
    <row r="19" spans="1:24" x14ac:dyDescent="0.25">
      <c r="A19" s="7">
        <f t="shared" si="0"/>
        <v>8</v>
      </c>
      <c r="B19" s="8">
        <v>24898</v>
      </c>
      <c r="C19" s="8">
        <v>26593</v>
      </c>
      <c r="D19" s="8">
        <v>27573</v>
      </c>
      <c r="E19" s="8">
        <v>28155</v>
      </c>
      <c r="F19" s="8">
        <v>29152</v>
      </c>
      <c r="H19" s="19"/>
      <c r="I19" s="7">
        <v>8</v>
      </c>
      <c r="J19" s="8">
        <f t="shared" si="1"/>
        <v>26859</v>
      </c>
      <c r="K19" s="8">
        <f t="shared" si="2"/>
        <v>28437</v>
      </c>
      <c r="L19" s="8">
        <f t="shared" si="3"/>
        <v>29444</v>
      </c>
      <c r="M19" s="27"/>
      <c r="N19" s="19"/>
      <c r="O19" s="7">
        <v>8</v>
      </c>
      <c r="P19" s="8">
        <f t="shared" si="4"/>
        <v>27125</v>
      </c>
      <c r="Q19" s="8">
        <f t="shared" si="5"/>
        <v>28718</v>
      </c>
      <c r="R19" s="8">
        <f t="shared" si="6"/>
        <v>29735</v>
      </c>
      <c r="S19" s="27"/>
      <c r="T19" s="19"/>
      <c r="U19" s="7">
        <v>8</v>
      </c>
      <c r="V19" s="8">
        <f t="shared" si="7"/>
        <v>27593</v>
      </c>
      <c r="W19" s="8">
        <f t="shared" si="8"/>
        <v>29155</v>
      </c>
      <c r="X19" s="8">
        <f t="shared" si="9"/>
        <v>30152</v>
      </c>
    </row>
    <row r="20" spans="1:24" x14ac:dyDescent="0.25">
      <c r="A20" s="7">
        <f t="shared" si="0"/>
        <v>9</v>
      </c>
      <c r="B20" s="8">
        <v>25431</v>
      </c>
      <c r="C20" s="8">
        <v>27219</v>
      </c>
      <c r="D20" s="8">
        <v>28201</v>
      </c>
      <c r="E20" s="8">
        <v>28786</v>
      </c>
      <c r="F20" s="8">
        <v>29791</v>
      </c>
      <c r="H20" s="19"/>
      <c r="I20" s="7">
        <v>9</v>
      </c>
      <c r="J20" s="8">
        <f t="shared" si="1"/>
        <v>27491</v>
      </c>
      <c r="K20" s="8">
        <f t="shared" si="2"/>
        <v>29074</v>
      </c>
      <c r="L20" s="8">
        <f t="shared" si="3"/>
        <v>30089</v>
      </c>
      <c r="M20" s="27"/>
      <c r="N20" s="19"/>
      <c r="O20" s="7">
        <v>9</v>
      </c>
      <c r="P20" s="8">
        <f t="shared" si="4"/>
        <v>27763</v>
      </c>
      <c r="Q20" s="8">
        <f t="shared" si="5"/>
        <v>29362</v>
      </c>
      <c r="R20" s="8">
        <f t="shared" si="6"/>
        <v>30387</v>
      </c>
      <c r="S20" s="27"/>
      <c r="T20" s="19"/>
      <c r="U20" s="7">
        <v>9</v>
      </c>
      <c r="V20" s="8">
        <f t="shared" si="7"/>
        <v>28219</v>
      </c>
      <c r="W20" s="8">
        <f t="shared" si="8"/>
        <v>29786</v>
      </c>
      <c r="X20" s="8">
        <f t="shared" si="9"/>
        <v>30791</v>
      </c>
    </row>
    <row r="21" spans="1:24" x14ac:dyDescent="0.25">
      <c r="A21" s="7">
        <f t="shared" si="0"/>
        <v>10</v>
      </c>
      <c r="B21" s="8">
        <v>25963</v>
      </c>
      <c r="C21" s="8">
        <v>27844</v>
      </c>
      <c r="D21" s="8">
        <v>28829</v>
      </c>
      <c r="E21" s="8">
        <v>29421</v>
      </c>
      <c r="F21" s="8">
        <v>30431</v>
      </c>
      <c r="H21" s="19"/>
      <c r="I21" s="7">
        <v>10</v>
      </c>
      <c r="J21" s="8">
        <f t="shared" si="1"/>
        <v>28122</v>
      </c>
      <c r="K21" s="8">
        <f t="shared" si="2"/>
        <v>29715</v>
      </c>
      <c r="L21" s="8">
        <f t="shared" si="3"/>
        <v>30735</v>
      </c>
      <c r="M21" s="27"/>
      <c r="N21" s="19"/>
      <c r="O21" s="7">
        <v>10</v>
      </c>
      <c r="P21" s="8">
        <f t="shared" si="4"/>
        <v>28401</v>
      </c>
      <c r="Q21" s="8">
        <f t="shared" si="5"/>
        <v>30009</v>
      </c>
      <c r="R21" s="8">
        <f t="shared" si="6"/>
        <v>31040</v>
      </c>
      <c r="S21" s="27"/>
      <c r="T21" s="19"/>
      <c r="U21" s="7">
        <v>10</v>
      </c>
      <c r="V21" s="8">
        <f t="shared" si="7"/>
        <v>28844</v>
      </c>
      <c r="W21" s="8">
        <f t="shared" si="8"/>
        <v>30421</v>
      </c>
      <c r="X21" s="8">
        <f t="shared" si="9"/>
        <v>31431</v>
      </c>
    </row>
    <row r="22" spans="1:24" x14ac:dyDescent="0.25">
      <c r="A22" s="7">
        <f t="shared" si="0"/>
        <v>11</v>
      </c>
      <c r="B22" s="8">
        <v>26560</v>
      </c>
      <c r="C22" s="8">
        <v>28469</v>
      </c>
      <c r="D22" s="8">
        <v>29456</v>
      </c>
      <c r="E22" s="8">
        <v>30052</v>
      </c>
      <c r="F22" s="8">
        <v>31070</v>
      </c>
      <c r="H22" s="19"/>
      <c r="I22" s="7">
        <v>11</v>
      </c>
      <c r="J22" s="8">
        <f t="shared" si="1"/>
        <v>28754</v>
      </c>
      <c r="K22" s="8">
        <f t="shared" si="2"/>
        <v>30353</v>
      </c>
      <c r="L22" s="8">
        <f t="shared" si="3"/>
        <v>31381</v>
      </c>
      <c r="M22" s="27"/>
      <c r="N22" s="19"/>
      <c r="O22" s="7">
        <v>11</v>
      </c>
      <c r="P22" s="8">
        <f t="shared" si="4"/>
        <v>29038</v>
      </c>
      <c r="Q22" s="8">
        <f t="shared" si="5"/>
        <v>30653</v>
      </c>
      <c r="R22" s="8">
        <f t="shared" si="6"/>
        <v>31691</v>
      </c>
      <c r="S22" s="27"/>
      <c r="T22" s="19"/>
      <c r="U22" s="7">
        <v>11</v>
      </c>
      <c r="V22" s="8">
        <f t="shared" si="7"/>
        <v>29469</v>
      </c>
      <c r="W22" s="8">
        <f t="shared" si="8"/>
        <v>31052</v>
      </c>
      <c r="X22" s="8">
        <f t="shared" si="9"/>
        <v>32070</v>
      </c>
    </row>
    <row r="23" spans="1:24" x14ac:dyDescent="0.25">
      <c r="A23" s="7">
        <f t="shared" si="0"/>
        <v>12</v>
      </c>
      <c r="B23" s="8">
        <v>27160</v>
      </c>
      <c r="C23" s="8">
        <v>29094</v>
      </c>
      <c r="D23" s="8">
        <v>30085</v>
      </c>
      <c r="E23" s="8">
        <v>30682</v>
      </c>
      <c r="F23" s="8">
        <v>31712</v>
      </c>
      <c r="H23" s="19"/>
      <c r="I23" s="7">
        <v>12</v>
      </c>
      <c r="J23" s="8">
        <f t="shared" si="1"/>
        <v>29385</v>
      </c>
      <c r="K23" s="8">
        <f t="shared" si="2"/>
        <v>30989</v>
      </c>
      <c r="L23" s="8">
        <f t="shared" si="3"/>
        <v>32029</v>
      </c>
      <c r="M23" s="27"/>
      <c r="N23" s="19"/>
      <c r="O23" s="7">
        <v>12</v>
      </c>
      <c r="P23" s="8">
        <f t="shared" si="4"/>
        <v>29676</v>
      </c>
      <c r="Q23" s="8">
        <f t="shared" si="5"/>
        <v>31296</v>
      </c>
      <c r="R23" s="8">
        <f t="shared" si="6"/>
        <v>32346</v>
      </c>
      <c r="S23" s="27"/>
      <c r="T23" s="19"/>
      <c r="U23" s="7">
        <v>12</v>
      </c>
      <c r="V23" s="8">
        <f t="shared" si="7"/>
        <v>30094</v>
      </c>
      <c r="W23" s="8">
        <f t="shared" si="8"/>
        <v>31682</v>
      </c>
      <c r="X23" s="8">
        <f t="shared" si="9"/>
        <v>32712</v>
      </c>
    </row>
    <row r="24" spans="1:24" x14ac:dyDescent="0.25">
      <c r="A24" s="7">
        <f t="shared" si="0"/>
        <v>13</v>
      </c>
      <c r="B24" s="8">
        <v>27763</v>
      </c>
      <c r="C24" s="8">
        <v>29721</v>
      </c>
      <c r="D24" s="8">
        <v>30715</v>
      </c>
      <c r="E24" s="8">
        <v>31315</v>
      </c>
      <c r="F24" s="8">
        <v>32351</v>
      </c>
      <c r="H24" s="19"/>
      <c r="I24" s="7">
        <v>13</v>
      </c>
      <c r="J24" s="8">
        <f t="shared" si="1"/>
        <v>30018</v>
      </c>
      <c r="K24" s="8">
        <f t="shared" si="2"/>
        <v>31628</v>
      </c>
      <c r="L24" s="8">
        <f t="shared" si="3"/>
        <v>32675</v>
      </c>
      <c r="M24" s="27"/>
      <c r="N24" s="19"/>
      <c r="O24" s="7">
        <v>13</v>
      </c>
      <c r="P24" s="8">
        <f t="shared" si="4"/>
        <v>30315</v>
      </c>
      <c r="Q24" s="8">
        <f t="shared" si="5"/>
        <v>31941</v>
      </c>
      <c r="R24" s="8">
        <f t="shared" si="6"/>
        <v>32998</v>
      </c>
      <c r="S24" s="27"/>
      <c r="T24" s="19"/>
      <c r="U24" s="7">
        <v>13</v>
      </c>
      <c r="V24" s="8">
        <f t="shared" si="7"/>
        <v>30721</v>
      </c>
      <c r="W24" s="8">
        <f t="shared" si="8"/>
        <v>32315</v>
      </c>
      <c r="X24" s="8">
        <f t="shared" si="9"/>
        <v>33351</v>
      </c>
    </row>
    <row r="25" spans="1:24" x14ac:dyDescent="0.25">
      <c r="A25" s="7">
        <f t="shared" si="0"/>
        <v>14</v>
      </c>
      <c r="B25" s="8">
        <v>28363</v>
      </c>
      <c r="C25" s="8">
        <v>30347</v>
      </c>
      <c r="D25" s="8">
        <v>31341</v>
      </c>
      <c r="E25" s="8">
        <v>31949</v>
      </c>
      <c r="F25" s="8">
        <v>32990</v>
      </c>
      <c r="H25" s="19"/>
      <c r="I25" s="7">
        <v>14</v>
      </c>
      <c r="J25" s="8">
        <f t="shared" si="1"/>
        <v>30650</v>
      </c>
      <c r="K25" s="8">
        <f t="shared" si="2"/>
        <v>32268</v>
      </c>
      <c r="L25" s="8">
        <f t="shared" si="3"/>
        <v>33320</v>
      </c>
      <c r="M25" s="27"/>
      <c r="N25" s="19"/>
      <c r="O25" s="7">
        <v>14</v>
      </c>
      <c r="P25" s="8">
        <f t="shared" si="4"/>
        <v>30954</v>
      </c>
      <c r="Q25" s="8">
        <f t="shared" si="5"/>
        <v>32588</v>
      </c>
      <c r="R25" s="8">
        <f t="shared" si="6"/>
        <v>33650</v>
      </c>
      <c r="S25" s="27"/>
      <c r="T25" s="19"/>
      <c r="U25" s="7">
        <v>14</v>
      </c>
      <c r="V25" s="8">
        <f t="shared" si="7"/>
        <v>31347</v>
      </c>
      <c r="W25" s="8">
        <f t="shared" si="8"/>
        <v>32949</v>
      </c>
      <c r="X25" s="8">
        <f t="shared" si="9"/>
        <v>33990</v>
      </c>
    </row>
    <row r="26" spans="1:24" x14ac:dyDescent="0.25">
      <c r="A26" s="7">
        <f t="shared" si="0"/>
        <v>15</v>
      </c>
      <c r="B26" s="8">
        <v>28965</v>
      </c>
      <c r="C26" s="8">
        <v>30974</v>
      </c>
      <c r="D26" s="8">
        <v>31970</v>
      </c>
      <c r="E26" s="8">
        <v>32577</v>
      </c>
      <c r="F26" s="8">
        <v>33634</v>
      </c>
      <c r="H26" s="19"/>
      <c r="I26" s="7">
        <v>15</v>
      </c>
      <c r="J26" s="8">
        <f t="shared" si="1"/>
        <v>31284</v>
      </c>
      <c r="K26" s="8">
        <f t="shared" si="2"/>
        <v>32903</v>
      </c>
      <c r="L26" s="8">
        <f t="shared" si="3"/>
        <v>33970</v>
      </c>
      <c r="M26" s="27"/>
      <c r="N26" s="19"/>
      <c r="O26" s="7">
        <v>15</v>
      </c>
      <c r="P26" s="8">
        <f t="shared" si="4"/>
        <v>31593</v>
      </c>
      <c r="Q26" s="8">
        <f t="shared" si="5"/>
        <v>33229</v>
      </c>
      <c r="R26" s="8">
        <f t="shared" si="6"/>
        <v>34307</v>
      </c>
      <c r="S26" s="27"/>
      <c r="T26" s="19"/>
      <c r="U26" s="7">
        <v>15</v>
      </c>
      <c r="V26" s="8">
        <f t="shared" si="7"/>
        <v>31974</v>
      </c>
      <c r="W26" s="8">
        <f t="shared" si="8"/>
        <v>33577</v>
      </c>
      <c r="X26" s="8">
        <f t="shared" si="9"/>
        <v>34634</v>
      </c>
    </row>
    <row r="27" spans="1:24" x14ac:dyDescent="0.25">
      <c r="A27" s="7">
        <f t="shared" si="0"/>
        <v>16</v>
      </c>
      <c r="B27" s="8">
        <v>29567</v>
      </c>
      <c r="C27" s="8">
        <v>31597</v>
      </c>
      <c r="D27" s="8">
        <v>32600</v>
      </c>
      <c r="E27" s="8">
        <v>33208</v>
      </c>
      <c r="F27" s="8">
        <v>34273</v>
      </c>
      <c r="H27" s="19"/>
      <c r="I27" s="7">
        <v>16</v>
      </c>
      <c r="J27" s="8">
        <f t="shared" si="1"/>
        <v>31913</v>
      </c>
      <c r="K27" s="8">
        <f t="shared" si="2"/>
        <v>33540</v>
      </c>
      <c r="L27" s="8">
        <f t="shared" si="3"/>
        <v>34616</v>
      </c>
      <c r="M27" s="27"/>
      <c r="N27" s="19"/>
      <c r="O27" s="7">
        <v>16</v>
      </c>
      <c r="P27" s="8">
        <f t="shared" si="4"/>
        <v>32229</v>
      </c>
      <c r="Q27" s="8">
        <f t="shared" si="5"/>
        <v>33872</v>
      </c>
      <c r="R27" s="8">
        <f t="shared" si="6"/>
        <v>34958</v>
      </c>
      <c r="S27" s="27"/>
      <c r="T27" s="19"/>
      <c r="U27" s="7">
        <v>16</v>
      </c>
      <c r="V27" s="8">
        <f t="shared" si="7"/>
        <v>32597</v>
      </c>
      <c r="W27" s="8">
        <f t="shared" si="8"/>
        <v>34208</v>
      </c>
      <c r="X27" s="8">
        <f t="shared" si="9"/>
        <v>35273</v>
      </c>
    </row>
    <row r="28" spans="1:24" x14ac:dyDescent="0.25">
      <c r="A28" s="7">
        <f t="shared" si="0"/>
        <v>17</v>
      </c>
      <c r="B28" s="8">
        <v>30170</v>
      </c>
      <c r="C28" s="8">
        <v>32224</v>
      </c>
      <c r="D28" s="8">
        <v>33229</v>
      </c>
      <c r="E28" s="8">
        <v>33842</v>
      </c>
      <c r="F28" s="8">
        <v>34912</v>
      </c>
      <c r="H28" s="19"/>
      <c r="I28" s="7">
        <v>17</v>
      </c>
      <c r="J28" s="8">
        <f t="shared" si="1"/>
        <v>32546</v>
      </c>
      <c r="K28" s="8">
        <f t="shared" si="2"/>
        <v>34180</v>
      </c>
      <c r="L28" s="8">
        <f t="shared" si="3"/>
        <v>35261</v>
      </c>
      <c r="M28" s="27"/>
      <c r="N28" s="19"/>
      <c r="O28" s="7">
        <v>17</v>
      </c>
      <c r="P28" s="8">
        <f t="shared" si="4"/>
        <v>32868</v>
      </c>
      <c r="Q28" s="8">
        <f t="shared" si="5"/>
        <v>34519</v>
      </c>
      <c r="R28" s="8">
        <f t="shared" si="6"/>
        <v>35610</v>
      </c>
      <c r="S28" s="27"/>
      <c r="T28" s="19"/>
      <c r="U28" s="7">
        <v>17</v>
      </c>
      <c r="V28" s="8">
        <f t="shared" si="7"/>
        <v>33224</v>
      </c>
      <c r="W28" s="8">
        <f t="shared" si="8"/>
        <v>34842</v>
      </c>
      <c r="X28" s="8">
        <f t="shared" si="9"/>
        <v>35912</v>
      </c>
    </row>
    <row r="29" spans="1:24" x14ac:dyDescent="0.25">
      <c r="A29" s="7">
        <f t="shared" si="0"/>
        <v>18</v>
      </c>
      <c r="B29" s="8">
        <v>30770</v>
      </c>
      <c r="C29" s="8">
        <v>32848</v>
      </c>
      <c r="D29" s="8">
        <v>33857</v>
      </c>
      <c r="E29" s="8">
        <v>34471</v>
      </c>
      <c r="F29" s="8">
        <v>35553</v>
      </c>
      <c r="H29" s="19"/>
      <c r="I29" s="7">
        <v>18</v>
      </c>
      <c r="J29" s="8">
        <f t="shared" si="1"/>
        <v>33176</v>
      </c>
      <c r="K29" s="8">
        <f t="shared" si="2"/>
        <v>34816</v>
      </c>
      <c r="L29" s="8">
        <f t="shared" si="3"/>
        <v>35909</v>
      </c>
      <c r="M29" s="27"/>
      <c r="N29" s="19"/>
      <c r="O29" s="7">
        <v>18</v>
      </c>
      <c r="P29" s="8">
        <f t="shared" si="4"/>
        <v>33505</v>
      </c>
      <c r="Q29" s="8">
        <f t="shared" si="5"/>
        <v>35160</v>
      </c>
      <c r="R29" s="8">
        <f t="shared" si="6"/>
        <v>36264</v>
      </c>
      <c r="S29" s="27"/>
      <c r="T29" s="19"/>
      <c r="U29" s="7">
        <v>18</v>
      </c>
      <c r="V29" s="8">
        <f t="shared" si="7"/>
        <v>33848</v>
      </c>
      <c r="W29" s="8">
        <f t="shared" si="8"/>
        <v>35471</v>
      </c>
      <c r="X29" s="8">
        <f t="shared" si="9"/>
        <v>36553</v>
      </c>
    </row>
    <row r="30" spans="1:24" x14ac:dyDescent="0.25">
      <c r="A30" s="7">
        <f t="shared" si="0"/>
        <v>19</v>
      </c>
      <c r="B30" s="8">
        <v>31372</v>
      </c>
      <c r="C30" s="8">
        <v>33475</v>
      </c>
      <c r="D30" s="8">
        <v>34483</v>
      </c>
      <c r="E30" s="8">
        <v>35107</v>
      </c>
      <c r="F30" s="8">
        <v>36193</v>
      </c>
      <c r="H30" s="19"/>
      <c r="I30" s="7">
        <v>19</v>
      </c>
      <c r="J30" s="8">
        <f t="shared" si="1"/>
        <v>33810</v>
      </c>
      <c r="K30" s="8">
        <f t="shared" si="2"/>
        <v>35458</v>
      </c>
      <c r="L30" s="8">
        <f t="shared" si="3"/>
        <v>36555</v>
      </c>
      <c r="M30" s="27"/>
      <c r="N30" s="19"/>
      <c r="O30" s="7">
        <v>19</v>
      </c>
      <c r="P30" s="8">
        <f t="shared" si="4"/>
        <v>34145</v>
      </c>
      <c r="Q30" s="8">
        <f t="shared" si="5"/>
        <v>35809</v>
      </c>
      <c r="R30" s="8">
        <f t="shared" si="6"/>
        <v>36917</v>
      </c>
      <c r="S30" s="27"/>
      <c r="T30" s="19"/>
      <c r="U30" s="7">
        <v>19</v>
      </c>
      <c r="V30" s="8">
        <f t="shared" si="7"/>
        <v>34475</v>
      </c>
      <c r="W30" s="8">
        <f t="shared" si="8"/>
        <v>36107</v>
      </c>
      <c r="X30" s="8">
        <f t="shared" si="9"/>
        <v>37193</v>
      </c>
    </row>
    <row r="31" spans="1:24" x14ac:dyDescent="0.25">
      <c r="A31" s="7">
        <f t="shared" si="0"/>
        <v>20</v>
      </c>
      <c r="B31" s="8">
        <v>31971</v>
      </c>
      <c r="C31" s="8">
        <v>34099</v>
      </c>
      <c r="D31" s="8">
        <v>35112</v>
      </c>
      <c r="E31" s="8">
        <v>35738</v>
      </c>
      <c r="F31" s="8">
        <v>36832</v>
      </c>
      <c r="H31" s="19"/>
      <c r="I31" s="7">
        <v>20</v>
      </c>
      <c r="J31" s="8">
        <f t="shared" si="1"/>
        <v>34440</v>
      </c>
      <c r="K31" s="8">
        <f t="shared" si="2"/>
        <v>36095</v>
      </c>
      <c r="L31" s="8">
        <f t="shared" si="3"/>
        <v>37200</v>
      </c>
      <c r="M31" s="27"/>
      <c r="N31" s="19"/>
      <c r="O31" s="7">
        <v>20</v>
      </c>
      <c r="P31" s="8">
        <f t="shared" si="4"/>
        <v>34781</v>
      </c>
      <c r="Q31" s="8">
        <f t="shared" si="5"/>
        <v>36453</v>
      </c>
      <c r="R31" s="8">
        <f t="shared" si="6"/>
        <v>37569</v>
      </c>
      <c r="S31" s="27"/>
      <c r="T31" s="19"/>
      <c r="U31" s="7">
        <v>20</v>
      </c>
      <c r="V31" s="8">
        <f t="shared" si="7"/>
        <v>35099</v>
      </c>
      <c r="W31" s="8">
        <f t="shared" si="8"/>
        <v>36738</v>
      </c>
      <c r="X31" s="8">
        <f t="shared" si="9"/>
        <v>37832</v>
      </c>
    </row>
    <row r="32" spans="1:24" x14ac:dyDescent="0.25">
      <c r="A32" s="7">
        <f t="shared" si="0"/>
        <v>21</v>
      </c>
      <c r="B32" s="8">
        <v>32586</v>
      </c>
      <c r="C32" s="8">
        <v>34739</v>
      </c>
      <c r="D32" s="8">
        <v>35754</v>
      </c>
      <c r="E32" s="8">
        <v>36384</v>
      </c>
      <c r="F32" s="8">
        <v>37487</v>
      </c>
      <c r="H32" s="19"/>
      <c r="I32" s="7">
        <v>21</v>
      </c>
      <c r="J32" s="8">
        <f t="shared" si="1"/>
        <v>35086</v>
      </c>
      <c r="K32" s="8">
        <f t="shared" si="2"/>
        <v>36748</v>
      </c>
      <c r="L32" s="8">
        <f t="shared" si="3"/>
        <v>37862</v>
      </c>
      <c r="M32" s="27"/>
      <c r="N32" s="19"/>
      <c r="O32" s="7">
        <v>21</v>
      </c>
      <c r="P32" s="8">
        <f t="shared" si="4"/>
        <v>35434</v>
      </c>
      <c r="Q32" s="8">
        <f t="shared" si="5"/>
        <v>37112</v>
      </c>
      <c r="R32" s="8">
        <f t="shared" si="6"/>
        <v>38237</v>
      </c>
      <c r="S32" s="27"/>
      <c r="T32" s="19"/>
      <c r="U32" s="7">
        <v>21</v>
      </c>
      <c r="V32" s="8">
        <f t="shared" si="7"/>
        <v>35739</v>
      </c>
      <c r="W32" s="8">
        <f t="shared" si="8"/>
        <v>37384</v>
      </c>
      <c r="X32" s="8">
        <f t="shared" si="9"/>
        <v>38487</v>
      </c>
    </row>
    <row r="33" spans="1:25" x14ac:dyDescent="0.25">
      <c r="A33" s="7">
        <v>22</v>
      </c>
      <c r="B33" s="8">
        <v>33218</v>
      </c>
      <c r="C33" s="8">
        <v>35394</v>
      </c>
      <c r="D33" s="8">
        <v>36411</v>
      </c>
      <c r="E33" s="8">
        <v>37042</v>
      </c>
      <c r="F33" s="8">
        <v>38154</v>
      </c>
      <c r="H33" s="19"/>
      <c r="I33" s="7">
        <v>22</v>
      </c>
      <c r="J33" s="8">
        <f t="shared" si="1"/>
        <v>35748</v>
      </c>
      <c r="K33" s="8">
        <f t="shared" si="2"/>
        <v>37412</v>
      </c>
      <c r="L33" s="8">
        <f t="shared" si="3"/>
        <v>38536</v>
      </c>
      <c r="M33" s="27"/>
      <c r="N33" s="19"/>
      <c r="O33" s="7">
        <v>22</v>
      </c>
      <c r="P33" s="8">
        <f t="shared" si="4"/>
        <v>36102</v>
      </c>
      <c r="Q33" s="8">
        <f t="shared" si="5"/>
        <v>37783</v>
      </c>
      <c r="R33" s="8">
        <f t="shared" si="6"/>
        <v>38917</v>
      </c>
      <c r="S33" s="27"/>
      <c r="T33" s="19"/>
      <c r="U33" s="7">
        <v>22</v>
      </c>
      <c r="V33" s="8">
        <f t="shared" si="7"/>
        <v>36394</v>
      </c>
      <c r="W33" s="8">
        <f t="shared" si="8"/>
        <v>38042</v>
      </c>
      <c r="X33" s="8">
        <f t="shared" si="9"/>
        <v>39154</v>
      </c>
    </row>
    <row r="34" spans="1:25" x14ac:dyDescent="0.25">
      <c r="A34" s="7">
        <v>23</v>
      </c>
      <c r="B34" s="8">
        <v>33864</v>
      </c>
      <c r="C34" s="8">
        <v>36063</v>
      </c>
      <c r="D34" s="8">
        <v>37081</v>
      </c>
      <c r="E34" s="8">
        <v>37714</v>
      </c>
      <c r="F34" s="8">
        <v>38838</v>
      </c>
      <c r="H34" s="19"/>
      <c r="I34" s="7">
        <v>23</v>
      </c>
      <c r="J34" s="8">
        <f t="shared" si="1"/>
        <v>36424</v>
      </c>
      <c r="K34" s="8">
        <f t="shared" si="2"/>
        <v>38091</v>
      </c>
      <c r="L34" s="8">
        <f t="shared" si="3"/>
        <v>39226</v>
      </c>
      <c r="M34" s="27"/>
      <c r="N34" s="19"/>
      <c r="O34" s="7">
        <v>23</v>
      </c>
      <c r="P34" s="8">
        <f t="shared" si="4"/>
        <v>36784</v>
      </c>
      <c r="Q34" s="8">
        <f t="shared" si="5"/>
        <v>38468</v>
      </c>
      <c r="R34" s="8">
        <f t="shared" si="6"/>
        <v>39615</v>
      </c>
      <c r="S34" s="27"/>
      <c r="T34" s="19"/>
      <c r="U34" s="7">
        <v>23</v>
      </c>
      <c r="V34" s="8">
        <f t="shared" si="7"/>
        <v>37063</v>
      </c>
      <c r="W34" s="8">
        <f t="shared" si="8"/>
        <v>38714</v>
      </c>
      <c r="X34" s="8">
        <f t="shared" si="9"/>
        <v>39838</v>
      </c>
    </row>
    <row r="35" spans="1:25" x14ac:dyDescent="0.25">
      <c r="A35" s="7">
        <v>24</v>
      </c>
      <c r="B35" s="8">
        <v>34524</v>
      </c>
      <c r="C35" s="8">
        <v>36743</v>
      </c>
      <c r="D35" s="8">
        <v>37767</v>
      </c>
      <c r="E35" s="8">
        <v>38401</v>
      </c>
      <c r="F35" s="8">
        <v>39537</v>
      </c>
      <c r="H35" s="19"/>
      <c r="I35" s="7">
        <v>24</v>
      </c>
      <c r="J35" s="8">
        <f t="shared" si="1"/>
        <v>37110</v>
      </c>
      <c r="K35" s="8">
        <f t="shared" si="2"/>
        <v>38785</v>
      </c>
      <c r="L35" s="8">
        <f t="shared" si="3"/>
        <v>39932</v>
      </c>
      <c r="M35" s="27"/>
      <c r="N35" s="19"/>
      <c r="O35" s="7">
        <v>24</v>
      </c>
      <c r="P35" s="8">
        <f t="shared" si="4"/>
        <v>37478</v>
      </c>
      <c r="Q35" s="8">
        <f t="shared" si="5"/>
        <v>39169</v>
      </c>
      <c r="R35" s="8">
        <f t="shared" si="6"/>
        <v>40328</v>
      </c>
      <c r="S35" s="27"/>
      <c r="T35" s="19"/>
      <c r="U35" s="7">
        <v>24</v>
      </c>
      <c r="V35" s="8">
        <f t="shared" si="7"/>
        <v>37743</v>
      </c>
      <c r="W35" s="8">
        <f t="shared" si="8"/>
        <v>39401</v>
      </c>
      <c r="X35" s="8">
        <f t="shared" si="9"/>
        <v>40537</v>
      </c>
    </row>
    <row r="36" spans="1:25" x14ac:dyDescent="0.25">
      <c r="H36" s="19"/>
      <c r="N36" s="19"/>
      <c r="T36" s="19"/>
    </row>
    <row r="37" spans="1:25" x14ac:dyDescent="0.25">
      <c r="H37" s="19"/>
      <c r="N37" s="19"/>
      <c r="T37" s="19"/>
    </row>
    <row r="38" spans="1:25" x14ac:dyDescent="0.25">
      <c r="H38" s="19"/>
      <c r="N38" s="19"/>
      <c r="T38" s="19"/>
    </row>
    <row r="39" spans="1:25" x14ac:dyDescent="0.25">
      <c r="H39" s="19"/>
      <c r="N39" s="19"/>
      <c r="T39" s="19"/>
    </row>
    <row r="40" spans="1:25" ht="15.75" x14ac:dyDescent="0.25">
      <c r="A40" s="1" t="s">
        <v>28</v>
      </c>
      <c r="B40" s="3"/>
      <c r="C40" s="3"/>
      <c r="D40" s="3"/>
      <c r="E40" s="3"/>
      <c r="F40" s="3"/>
      <c r="G40" s="3"/>
      <c r="H40" s="21"/>
      <c r="I40" s="1" t="s">
        <v>21</v>
      </c>
      <c r="J40" s="9"/>
      <c r="K40" s="9"/>
      <c r="L40" s="9"/>
      <c r="M40" s="9"/>
      <c r="N40" s="21"/>
      <c r="O40" s="1" t="s">
        <v>21</v>
      </c>
      <c r="P40" s="9"/>
      <c r="Q40" s="9"/>
      <c r="R40" s="9"/>
      <c r="S40" s="9"/>
      <c r="T40" s="19"/>
    </row>
    <row r="41" spans="1:25" x14ac:dyDescent="0.25">
      <c r="A41" s="3"/>
      <c r="B41" s="3"/>
      <c r="C41" s="3"/>
      <c r="D41" s="3"/>
      <c r="E41" s="3"/>
      <c r="F41" s="3"/>
      <c r="G41" s="3"/>
      <c r="H41" s="21"/>
      <c r="I41" s="10"/>
      <c r="J41" s="10"/>
      <c r="K41" s="10"/>
      <c r="L41" s="10"/>
      <c r="M41" s="10"/>
      <c r="N41" s="21"/>
      <c r="O41" s="10"/>
      <c r="P41" s="10"/>
      <c r="Q41" s="10"/>
      <c r="R41" s="10"/>
      <c r="S41" s="10"/>
      <c r="T41" s="19"/>
    </row>
    <row r="42" spans="1:25" x14ac:dyDescent="0.25">
      <c r="A42" s="2" t="s">
        <v>9</v>
      </c>
      <c r="B42" s="2"/>
      <c r="C42" s="2"/>
      <c r="D42" s="2"/>
      <c r="E42" s="2"/>
      <c r="F42" s="2"/>
      <c r="G42" s="2"/>
      <c r="H42" s="22"/>
      <c r="I42" s="11" t="s">
        <v>23</v>
      </c>
      <c r="J42" s="11"/>
      <c r="K42" s="11"/>
      <c r="L42" s="11"/>
      <c r="M42" s="11"/>
      <c r="N42" s="22"/>
      <c r="O42" s="11" t="s">
        <v>30</v>
      </c>
      <c r="P42" s="11"/>
      <c r="Q42" s="11"/>
      <c r="R42" s="11"/>
      <c r="S42" s="11"/>
      <c r="T42" s="19"/>
      <c r="U42" s="11" t="s">
        <v>27</v>
      </c>
      <c r="V42" s="11"/>
      <c r="W42" s="11"/>
      <c r="X42" s="11"/>
      <c r="Y42" s="11"/>
    </row>
    <row r="43" spans="1:25" x14ac:dyDescent="0.25">
      <c r="A43" s="3"/>
      <c r="B43" s="3"/>
      <c r="C43" s="3"/>
      <c r="D43" s="3"/>
      <c r="E43" s="3"/>
      <c r="F43" s="3"/>
      <c r="G43" s="3"/>
      <c r="H43" s="21"/>
      <c r="I43" s="10"/>
      <c r="J43" s="10"/>
      <c r="K43" s="10"/>
      <c r="L43" s="10"/>
      <c r="M43" s="10"/>
      <c r="N43" s="21"/>
      <c r="O43" s="10"/>
      <c r="P43" s="10"/>
      <c r="Q43" s="10"/>
      <c r="R43" s="10"/>
      <c r="S43" s="10"/>
      <c r="T43" s="19"/>
      <c r="U43" s="10"/>
      <c r="V43" s="10"/>
      <c r="W43" s="10"/>
      <c r="X43" s="10"/>
      <c r="Y43" s="10"/>
    </row>
    <row r="44" spans="1:25" s="16" customFormat="1" x14ac:dyDescent="0.25">
      <c r="A44" s="5" t="s">
        <v>1</v>
      </c>
      <c r="B44" s="5"/>
      <c r="C44" s="5" t="s">
        <v>10</v>
      </c>
      <c r="D44" s="5" t="s">
        <v>11</v>
      </c>
      <c r="E44" s="5" t="s">
        <v>11</v>
      </c>
      <c r="F44" s="5" t="s">
        <v>12</v>
      </c>
      <c r="G44" s="5" t="s">
        <v>13</v>
      </c>
      <c r="H44" s="23"/>
      <c r="I44" s="12" t="s">
        <v>1</v>
      </c>
      <c r="J44" s="12"/>
      <c r="K44" s="12" t="s">
        <v>19</v>
      </c>
      <c r="L44" s="12" t="s">
        <v>22</v>
      </c>
      <c r="M44" s="12" t="s">
        <v>20</v>
      </c>
      <c r="N44" s="23"/>
      <c r="O44" s="12" t="s">
        <v>1</v>
      </c>
      <c r="P44" s="12"/>
      <c r="Q44" s="12" t="s">
        <v>19</v>
      </c>
      <c r="R44" s="12" t="s">
        <v>22</v>
      </c>
      <c r="S44" s="12" t="s">
        <v>20</v>
      </c>
      <c r="T44" s="20"/>
      <c r="U44" s="12" t="s">
        <v>1</v>
      </c>
      <c r="V44" s="12"/>
      <c r="W44" s="12" t="s">
        <v>19</v>
      </c>
      <c r="X44" s="12" t="s">
        <v>22</v>
      </c>
      <c r="Y44" s="12" t="s">
        <v>20</v>
      </c>
    </row>
    <row r="45" spans="1:25" s="16" customFormat="1" x14ac:dyDescent="0.25">
      <c r="A45" s="6" t="s">
        <v>5</v>
      </c>
      <c r="B45" s="6" t="s">
        <v>10</v>
      </c>
      <c r="C45" s="6" t="s">
        <v>14</v>
      </c>
      <c r="D45" s="6" t="s">
        <v>15</v>
      </c>
      <c r="E45" s="6" t="s">
        <v>16</v>
      </c>
      <c r="F45" s="6" t="s">
        <v>17</v>
      </c>
      <c r="G45" s="6" t="s">
        <v>18</v>
      </c>
      <c r="H45" s="23"/>
      <c r="I45" s="13" t="s">
        <v>5</v>
      </c>
      <c r="J45" s="13" t="s">
        <v>10</v>
      </c>
      <c r="K45" s="13" t="s">
        <v>11</v>
      </c>
      <c r="L45" s="13" t="s">
        <v>10</v>
      </c>
      <c r="M45" s="13" t="s">
        <v>18</v>
      </c>
      <c r="N45" s="23"/>
      <c r="O45" s="13" t="s">
        <v>5</v>
      </c>
      <c r="P45" s="13" t="s">
        <v>10</v>
      </c>
      <c r="Q45" s="13" t="s">
        <v>11</v>
      </c>
      <c r="R45" s="13" t="s">
        <v>10</v>
      </c>
      <c r="S45" s="13" t="s">
        <v>18</v>
      </c>
      <c r="T45" s="20"/>
      <c r="U45" s="13" t="s">
        <v>5</v>
      </c>
      <c r="V45" s="13" t="s">
        <v>10</v>
      </c>
      <c r="W45" s="13" t="s">
        <v>11</v>
      </c>
      <c r="X45" s="13" t="s">
        <v>10</v>
      </c>
      <c r="Y45" s="13" t="s">
        <v>18</v>
      </c>
    </row>
    <row r="46" spans="1:25" x14ac:dyDescent="0.25">
      <c r="A46" s="7">
        <v>0</v>
      </c>
      <c r="B46" s="8">
        <v>23640</v>
      </c>
      <c r="C46" s="8">
        <v>24198</v>
      </c>
      <c r="D46" s="8">
        <v>24482</v>
      </c>
      <c r="E46" s="8">
        <v>25603</v>
      </c>
      <c r="F46" s="8">
        <v>26124</v>
      </c>
      <c r="G46" s="8">
        <v>26619</v>
      </c>
      <c r="H46" s="24"/>
      <c r="I46" s="14">
        <v>0</v>
      </c>
      <c r="J46" s="15">
        <f>ROUND(B46*1.01,0)</f>
        <v>23876</v>
      </c>
      <c r="K46" s="15">
        <f>ROUND(C46*1.01,0)</f>
        <v>24440</v>
      </c>
      <c r="L46" s="15">
        <f>ROUND(E46*1.01,0)</f>
        <v>25859</v>
      </c>
      <c r="M46" s="15">
        <f>ROUND(G46*1.01,0)</f>
        <v>26885</v>
      </c>
      <c r="N46" s="24"/>
      <c r="O46" s="14">
        <v>0</v>
      </c>
      <c r="P46" s="15">
        <f>ROUND(B46*1.02,0)</f>
        <v>24113</v>
      </c>
      <c r="Q46" s="15">
        <f>ROUND(C46*1.02,0)</f>
        <v>24682</v>
      </c>
      <c r="R46" s="15">
        <f>ROUND(E46*1.02,0)</f>
        <v>26115</v>
      </c>
      <c r="S46" s="15">
        <f>ROUND(G46*1.02,0)</f>
        <v>27151</v>
      </c>
      <c r="T46" s="19"/>
      <c r="U46" s="14">
        <v>0</v>
      </c>
      <c r="V46" s="15">
        <f>ROUND(B46+1000,0)</f>
        <v>24640</v>
      </c>
      <c r="W46" s="15">
        <f>ROUND(C46+1000,0)</f>
        <v>25198</v>
      </c>
      <c r="X46" s="15">
        <f>ROUND(E46+1000,0)</f>
        <v>26603</v>
      </c>
      <c r="Y46" s="15">
        <f>ROUND(G46+1000,0)</f>
        <v>27619</v>
      </c>
    </row>
    <row r="47" spans="1:25" x14ac:dyDescent="0.25">
      <c r="A47" s="7">
        <f t="shared" ref="A47:A58" si="10">A46+1</f>
        <v>1</v>
      </c>
      <c r="B47" s="8">
        <v>24061</v>
      </c>
      <c r="C47" s="8">
        <v>24620</v>
      </c>
      <c r="D47" s="8">
        <v>24903</v>
      </c>
      <c r="E47" s="8">
        <v>26025</v>
      </c>
      <c r="F47" s="8">
        <v>26651</v>
      </c>
      <c r="G47" s="8">
        <v>27256</v>
      </c>
      <c r="H47" s="24"/>
      <c r="I47" s="14">
        <v>1</v>
      </c>
      <c r="J47" s="15">
        <f t="shared" ref="J47:J61" si="11">ROUND(B47*1.01,0)</f>
        <v>24302</v>
      </c>
      <c r="K47" s="15">
        <f t="shared" ref="K47:K61" si="12">ROUND(C47*1.01,0)</f>
        <v>24866</v>
      </c>
      <c r="L47" s="15">
        <f t="shared" ref="L47:L61" si="13">ROUND(E47*1.01,0)</f>
        <v>26285</v>
      </c>
      <c r="M47" s="15">
        <f t="shared" ref="M47:M61" si="14">ROUND(G47*1.01,0)</f>
        <v>27529</v>
      </c>
      <c r="N47" s="24"/>
      <c r="O47" s="14">
        <v>1</v>
      </c>
      <c r="P47" s="15">
        <f t="shared" ref="P47:P61" si="15">ROUND(B47*1.02,0)</f>
        <v>24542</v>
      </c>
      <c r="Q47" s="15">
        <f t="shared" ref="Q47:Q61" si="16">ROUND(C47*1.02,0)</f>
        <v>25112</v>
      </c>
      <c r="R47" s="15">
        <f t="shared" ref="R47:R61" si="17">ROUND(E47*1.02,0)</f>
        <v>26546</v>
      </c>
      <c r="S47" s="15">
        <f t="shared" ref="S47:S61" si="18">ROUND(G47*1.02,0)</f>
        <v>27801</v>
      </c>
      <c r="T47" s="19"/>
      <c r="U47" s="14">
        <v>1</v>
      </c>
      <c r="V47" s="15">
        <f t="shared" ref="V47:V61" si="19">ROUND(B47+1000,0)</f>
        <v>25061</v>
      </c>
      <c r="W47" s="15">
        <f t="shared" ref="W47:W61" si="20">ROUND(C47+1000,0)</f>
        <v>25620</v>
      </c>
      <c r="X47" s="15">
        <f t="shared" ref="X47:X61" si="21">ROUND(E47+1000,0)</f>
        <v>27025</v>
      </c>
      <c r="Y47" s="15">
        <f t="shared" ref="Y47:Y61" si="22">ROUND(G47+1000,0)</f>
        <v>28256</v>
      </c>
    </row>
    <row r="48" spans="1:25" x14ac:dyDescent="0.25">
      <c r="A48" s="7">
        <f t="shared" si="10"/>
        <v>2</v>
      </c>
      <c r="B48" s="8">
        <v>24482</v>
      </c>
      <c r="C48" s="8">
        <v>25041</v>
      </c>
      <c r="D48" s="8">
        <v>25325</v>
      </c>
      <c r="E48" s="8">
        <v>26464</v>
      </c>
      <c r="F48" s="8">
        <v>27206</v>
      </c>
      <c r="G48" s="8">
        <v>27887</v>
      </c>
      <c r="H48" s="24"/>
      <c r="I48" s="14">
        <v>2</v>
      </c>
      <c r="J48" s="15">
        <f t="shared" si="11"/>
        <v>24727</v>
      </c>
      <c r="K48" s="15">
        <f t="shared" si="12"/>
        <v>25291</v>
      </c>
      <c r="L48" s="15">
        <f t="shared" si="13"/>
        <v>26729</v>
      </c>
      <c r="M48" s="15">
        <f t="shared" si="14"/>
        <v>28166</v>
      </c>
      <c r="N48" s="24"/>
      <c r="O48" s="14">
        <v>2</v>
      </c>
      <c r="P48" s="15">
        <f t="shared" si="15"/>
        <v>24972</v>
      </c>
      <c r="Q48" s="15">
        <f t="shared" si="16"/>
        <v>25542</v>
      </c>
      <c r="R48" s="15">
        <f t="shared" si="17"/>
        <v>26993</v>
      </c>
      <c r="S48" s="15">
        <f t="shared" si="18"/>
        <v>28445</v>
      </c>
      <c r="T48" s="19"/>
      <c r="U48" s="14">
        <v>2</v>
      </c>
      <c r="V48" s="15">
        <f t="shared" si="19"/>
        <v>25482</v>
      </c>
      <c r="W48" s="15">
        <f t="shared" si="20"/>
        <v>26041</v>
      </c>
      <c r="X48" s="15">
        <f t="shared" si="21"/>
        <v>27464</v>
      </c>
      <c r="Y48" s="15">
        <f t="shared" si="22"/>
        <v>28887</v>
      </c>
    </row>
    <row r="49" spans="1:25" x14ac:dyDescent="0.25">
      <c r="A49" s="7">
        <f t="shared" si="10"/>
        <v>3</v>
      </c>
      <c r="B49" s="8">
        <v>24902</v>
      </c>
      <c r="C49" s="8">
        <v>25464</v>
      </c>
      <c r="D49" s="8">
        <v>25744</v>
      </c>
      <c r="E49" s="8">
        <v>26938</v>
      </c>
      <c r="F49" s="8">
        <v>27753</v>
      </c>
      <c r="G49" s="8">
        <v>28519</v>
      </c>
      <c r="H49" s="24"/>
      <c r="I49" s="14">
        <v>3</v>
      </c>
      <c r="J49" s="15">
        <f t="shared" si="11"/>
        <v>25151</v>
      </c>
      <c r="K49" s="15">
        <f t="shared" si="12"/>
        <v>25719</v>
      </c>
      <c r="L49" s="15">
        <f t="shared" si="13"/>
        <v>27207</v>
      </c>
      <c r="M49" s="15">
        <f t="shared" si="14"/>
        <v>28804</v>
      </c>
      <c r="N49" s="24"/>
      <c r="O49" s="14">
        <v>3</v>
      </c>
      <c r="P49" s="15">
        <f t="shared" si="15"/>
        <v>25400</v>
      </c>
      <c r="Q49" s="15">
        <f t="shared" si="16"/>
        <v>25973</v>
      </c>
      <c r="R49" s="15">
        <f t="shared" si="17"/>
        <v>27477</v>
      </c>
      <c r="S49" s="15">
        <f t="shared" si="18"/>
        <v>29089</v>
      </c>
      <c r="T49" s="19"/>
      <c r="U49" s="14">
        <v>3</v>
      </c>
      <c r="V49" s="15">
        <f t="shared" si="19"/>
        <v>25902</v>
      </c>
      <c r="W49" s="15">
        <f t="shared" si="20"/>
        <v>26464</v>
      </c>
      <c r="X49" s="15">
        <f t="shared" si="21"/>
        <v>27938</v>
      </c>
      <c r="Y49" s="15">
        <f t="shared" si="22"/>
        <v>29519</v>
      </c>
    </row>
    <row r="50" spans="1:25" x14ac:dyDescent="0.25">
      <c r="A50" s="7">
        <f t="shared" si="10"/>
        <v>4</v>
      </c>
      <c r="B50" s="8">
        <v>25325</v>
      </c>
      <c r="C50" s="8">
        <v>25883</v>
      </c>
      <c r="D50" s="8">
        <v>26168</v>
      </c>
      <c r="E50" s="8">
        <v>27414</v>
      </c>
      <c r="F50" s="8">
        <v>28235</v>
      </c>
      <c r="G50" s="8">
        <v>29153</v>
      </c>
      <c r="H50" s="24"/>
      <c r="I50" s="14">
        <v>4</v>
      </c>
      <c r="J50" s="15">
        <f t="shared" si="11"/>
        <v>25578</v>
      </c>
      <c r="K50" s="15">
        <f t="shared" si="12"/>
        <v>26142</v>
      </c>
      <c r="L50" s="15">
        <f t="shared" si="13"/>
        <v>27688</v>
      </c>
      <c r="M50" s="15">
        <f t="shared" si="14"/>
        <v>29445</v>
      </c>
      <c r="N50" s="24"/>
      <c r="O50" s="14">
        <v>4</v>
      </c>
      <c r="P50" s="15">
        <f t="shared" si="15"/>
        <v>25832</v>
      </c>
      <c r="Q50" s="15">
        <f t="shared" si="16"/>
        <v>26401</v>
      </c>
      <c r="R50" s="15">
        <f t="shared" si="17"/>
        <v>27962</v>
      </c>
      <c r="S50" s="15">
        <f t="shared" si="18"/>
        <v>29736</v>
      </c>
      <c r="T50" s="19"/>
      <c r="U50" s="14">
        <v>4</v>
      </c>
      <c r="V50" s="15">
        <f t="shared" si="19"/>
        <v>26325</v>
      </c>
      <c r="W50" s="15">
        <f t="shared" si="20"/>
        <v>26883</v>
      </c>
      <c r="X50" s="15">
        <f t="shared" si="21"/>
        <v>28414</v>
      </c>
      <c r="Y50" s="15">
        <f t="shared" si="22"/>
        <v>30153</v>
      </c>
    </row>
    <row r="51" spans="1:25" x14ac:dyDescent="0.25">
      <c r="A51" s="7">
        <f t="shared" si="10"/>
        <v>5</v>
      </c>
      <c r="B51" s="8">
        <v>25744</v>
      </c>
      <c r="C51" s="8">
        <v>26302</v>
      </c>
      <c r="D51" s="8">
        <v>26621</v>
      </c>
      <c r="E51" s="8">
        <v>27891</v>
      </c>
      <c r="F51" s="8">
        <v>28855</v>
      </c>
      <c r="G51" s="8">
        <v>29786</v>
      </c>
      <c r="H51" s="24"/>
      <c r="I51" s="14">
        <v>5</v>
      </c>
      <c r="J51" s="15">
        <f t="shared" si="11"/>
        <v>26001</v>
      </c>
      <c r="K51" s="15">
        <f t="shared" si="12"/>
        <v>26565</v>
      </c>
      <c r="L51" s="15">
        <f t="shared" si="13"/>
        <v>28170</v>
      </c>
      <c r="M51" s="15">
        <f t="shared" si="14"/>
        <v>30084</v>
      </c>
      <c r="N51" s="24"/>
      <c r="O51" s="14">
        <v>5</v>
      </c>
      <c r="P51" s="15">
        <f t="shared" si="15"/>
        <v>26259</v>
      </c>
      <c r="Q51" s="15">
        <f t="shared" si="16"/>
        <v>26828</v>
      </c>
      <c r="R51" s="15">
        <f t="shared" si="17"/>
        <v>28449</v>
      </c>
      <c r="S51" s="15">
        <f t="shared" si="18"/>
        <v>30382</v>
      </c>
      <c r="T51" s="19"/>
      <c r="U51" s="14">
        <v>5</v>
      </c>
      <c r="V51" s="15">
        <f t="shared" si="19"/>
        <v>26744</v>
      </c>
      <c r="W51" s="15">
        <f t="shared" si="20"/>
        <v>27302</v>
      </c>
      <c r="X51" s="15">
        <f t="shared" si="21"/>
        <v>28891</v>
      </c>
      <c r="Y51" s="15">
        <f t="shared" si="22"/>
        <v>30786</v>
      </c>
    </row>
    <row r="52" spans="1:25" x14ac:dyDescent="0.25">
      <c r="A52" s="7">
        <f t="shared" si="10"/>
        <v>6</v>
      </c>
      <c r="B52" s="8">
        <v>26168</v>
      </c>
      <c r="C52" s="8">
        <v>26781</v>
      </c>
      <c r="D52" s="8">
        <v>27098</v>
      </c>
      <c r="E52" s="8">
        <v>28361</v>
      </c>
      <c r="F52" s="8">
        <v>29409</v>
      </c>
      <c r="G52" s="8">
        <v>30417</v>
      </c>
      <c r="H52" s="24"/>
      <c r="I52" s="14">
        <v>6</v>
      </c>
      <c r="J52" s="15">
        <f t="shared" si="11"/>
        <v>26430</v>
      </c>
      <c r="K52" s="15">
        <f t="shared" si="12"/>
        <v>27049</v>
      </c>
      <c r="L52" s="15">
        <f t="shared" si="13"/>
        <v>28645</v>
      </c>
      <c r="M52" s="15">
        <f t="shared" si="14"/>
        <v>30721</v>
      </c>
      <c r="N52" s="24"/>
      <c r="O52" s="14">
        <v>6</v>
      </c>
      <c r="P52" s="15">
        <f t="shared" si="15"/>
        <v>26691</v>
      </c>
      <c r="Q52" s="15">
        <f t="shared" si="16"/>
        <v>27317</v>
      </c>
      <c r="R52" s="15">
        <f t="shared" si="17"/>
        <v>28928</v>
      </c>
      <c r="S52" s="15">
        <f t="shared" si="18"/>
        <v>31025</v>
      </c>
      <c r="T52" s="19"/>
      <c r="U52" s="14">
        <v>6</v>
      </c>
      <c r="V52" s="15">
        <f t="shared" si="19"/>
        <v>27168</v>
      </c>
      <c r="W52" s="15">
        <f t="shared" si="20"/>
        <v>27781</v>
      </c>
      <c r="X52" s="15">
        <f t="shared" si="21"/>
        <v>29361</v>
      </c>
      <c r="Y52" s="15">
        <f t="shared" si="22"/>
        <v>31417</v>
      </c>
    </row>
    <row r="53" spans="1:25" x14ac:dyDescent="0.25">
      <c r="A53" s="7">
        <f t="shared" si="10"/>
        <v>7</v>
      </c>
      <c r="B53" s="8">
        <v>26621</v>
      </c>
      <c r="C53" s="8">
        <v>27258</v>
      </c>
      <c r="D53" s="8">
        <v>27571</v>
      </c>
      <c r="E53" s="8">
        <v>28835</v>
      </c>
      <c r="F53" s="8">
        <v>29959</v>
      </c>
      <c r="G53" s="8">
        <v>31049</v>
      </c>
      <c r="H53" s="24"/>
      <c r="I53" s="14">
        <v>7</v>
      </c>
      <c r="J53" s="15">
        <f t="shared" si="11"/>
        <v>26887</v>
      </c>
      <c r="K53" s="15">
        <f t="shared" si="12"/>
        <v>27531</v>
      </c>
      <c r="L53" s="15">
        <f t="shared" si="13"/>
        <v>29123</v>
      </c>
      <c r="M53" s="15">
        <f t="shared" si="14"/>
        <v>31359</v>
      </c>
      <c r="N53" s="24"/>
      <c r="O53" s="14">
        <v>7</v>
      </c>
      <c r="P53" s="15">
        <f t="shared" si="15"/>
        <v>27153</v>
      </c>
      <c r="Q53" s="15">
        <f t="shared" si="16"/>
        <v>27803</v>
      </c>
      <c r="R53" s="15">
        <f t="shared" si="17"/>
        <v>29412</v>
      </c>
      <c r="S53" s="15">
        <f t="shared" si="18"/>
        <v>31670</v>
      </c>
      <c r="T53" s="19"/>
      <c r="U53" s="14">
        <v>7</v>
      </c>
      <c r="V53" s="15">
        <f t="shared" si="19"/>
        <v>27621</v>
      </c>
      <c r="W53" s="15">
        <f t="shared" si="20"/>
        <v>28258</v>
      </c>
      <c r="X53" s="15">
        <f t="shared" si="21"/>
        <v>29835</v>
      </c>
      <c r="Y53" s="15">
        <f t="shared" si="22"/>
        <v>32049</v>
      </c>
    </row>
    <row r="54" spans="1:25" x14ac:dyDescent="0.25">
      <c r="A54" s="7">
        <f t="shared" si="10"/>
        <v>8</v>
      </c>
      <c r="B54" s="8">
        <v>27098</v>
      </c>
      <c r="C54" s="8">
        <v>27730</v>
      </c>
      <c r="D54" s="8">
        <v>28046</v>
      </c>
      <c r="E54" s="8">
        <v>29311</v>
      </c>
      <c r="F54" s="8">
        <v>30511</v>
      </c>
      <c r="G54" s="8">
        <v>31683</v>
      </c>
      <c r="H54" s="24"/>
      <c r="I54" s="14">
        <v>8</v>
      </c>
      <c r="J54" s="15">
        <f t="shared" si="11"/>
        <v>27369</v>
      </c>
      <c r="K54" s="15">
        <f t="shared" si="12"/>
        <v>28007</v>
      </c>
      <c r="L54" s="15">
        <f t="shared" si="13"/>
        <v>29604</v>
      </c>
      <c r="M54" s="15">
        <f t="shared" si="14"/>
        <v>32000</v>
      </c>
      <c r="N54" s="24"/>
      <c r="O54" s="14">
        <v>8</v>
      </c>
      <c r="P54" s="15">
        <f t="shared" si="15"/>
        <v>27640</v>
      </c>
      <c r="Q54" s="15">
        <f t="shared" si="16"/>
        <v>28285</v>
      </c>
      <c r="R54" s="15">
        <f t="shared" si="17"/>
        <v>29897</v>
      </c>
      <c r="S54" s="15">
        <f t="shared" si="18"/>
        <v>32317</v>
      </c>
      <c r="T54" s="19"/>
      <c r="U54" s="14">
        <v>8</v>
      </c>
      <c r="V54" s="15">
        <f t="shared" si="19"/>
        <v>28098</v>
      </c>
      <c r="W54" s="15">
        <f t="shared" si="20"/>
        <v>28730</v>
      </c>
      <c r="X54" s="15">
        <f t="shared" si="21"/>
        <v>30311</v>
      </c>
      <c r="Y54" s="15">
        <f t="shared" si="22"/>
        <v>32683</v>
      </c>
    </row>
    <row r="55" spans="1:25" x14ac:dyDescent="0.25">
      <c r="A55" s="7">
        <f t="shared" si="10"/>
        <v>9</v>
      </c>
      <c r="B55" s="8">
        <v>27571</v>
      </c>
      <c r="C55" s="8">
        <v>28204</v>
      </c>
      <c r="D55" s="8">
        <v>28519</v>
      </c>
      <c r="E55" s="8">
        <v>29786</v>
      </c>
      <c r="F55" s="8">
        <v>31059</v>
      </c>
      <c r="G55" s="8">
        <v>32316</v>
      </c>
      <c r="H55" s="24"/>
      <c r="I55" s="14">
        <v>9</v>
      </c>
      <c r="J55" s="15">
        <f t="shared" si="11"/>
        <v>27847</v>
      </c>
      <c r="K55" s="15">
        <f t="shared" si="12"/>
        <v>28486</v>
      </c>
      <c r="L55" s="15">
        <f t="shared" si="13"/>
        <v>30084</v>
      </c>
      <c r="M55" s="15">
        <f t="shared" si="14"/>
        <v>32639</v>
      </c>
      <c r="N55" s="24"/>
      <c r="O55" s="14">
        <v>9</v>
      </c>
      <c r="P55" s="15">
        <f t="shared" si="15"/>
        <v>28122</v>
      </c>
      <c r="Q55" s="15">
        <f t="shared" si="16"/>
        <v>28768</v>
      </c>
      <c r="R55" s="15">
        <f t="shared" si="17"/>
        <v>30382</v>
      </c>
      <c r="S55" s="15">
        <f t="shared" si="18"/>
        <v>32962</v>
      </c>
      <c r="T55" s="19"/>
      <c r="U55" s="14">
        <v>9</v>
      </c>
      <c r="V55" s="15">
        <f t="shared" si="19"/>
        <v>28571</v>
      </c>
      <c r="W55" s="15">
        <f t="shared" si="20"/>
        <v>29204</v>
      </c>
      <c r="X55" s="15">
        <f t="shared" si="21"/>
        <v>30786</v>
      </c>
      <c r="Y55" s="15">
        <f t="shared" si="22"/>
        <v>33316</v>
      </c>
    </row>
    <row r="56" spans="1:25" x14ac:dyDescent="0.25">
      <c r="A56" s="7">
        <f t="shared" si="10"/>
        <v>10</v>
      </c>
      <c r="B56" s="8">
        <v>28046</v>
      </c>
      <c r="C56" s="8">
        <v>28678</v>
      </c>
      <c r="D56" s="8">
        <v>28995</v>
      </c>
      <c r="E56" s="8">
        <v>30259</v>
      </c>
      <c r="F56" s="8">
        <v>31613</v>
      </c>
      <c r="G56" s="8">
        <v>32948</v>
      </c>
      <c r="H56" s="24"/>
      <c r="I56" s="14">
        <v>10</v>
      </c>
      <c r="J56" s="15">
        <f t="shared" si="11"/>
        <v>28326</v>
      </c>
      <c r="K56" s="15">
        <f t="shared" si="12"/>
        <v>28965</v>
      </c>
      <c r="L56" s="15">
        <f t="shared" si="13"/>
        <v>30562</v>
      </c>
      <c r="M56" s="15">
        <f t="shared" si="14"/>
        <v>33277</v>
      </c>
      <c r="N56" s="24"/>
      <c r="O56" s="14">
        <v>10</v>
      </c>
      <c r="P56" s="15">
        <f t="shared" si="15"/>
        <v>28607</v>
      </c>
      <c r="Q56" s="15">
        <f t="shared" si="16"/>
        <v>29252</v>
      </c>
      <c r="R56" s="15">
        <f t="shared" si="17"/>
        <v>30864</v>
      </c>
      <c r="S56" s="15">
        <f t="shared" si="18"/>
        <v>33607</v>
      </c>
      <c r="T56" s="19"/>
      <c r="U56" s="14">
        <v>10</v>
      </c>
      <c r="V56" s="15">
        <f t="shared" si="19"/>
        <v>29046</v>
      </c>
      <c r="W56" s="15">
        <f t="shared" si="20"/>
        <v>29678</v>
      </c>
      <c r="X56" s="15">
        <f t="shared" si="21"/>
        <v>31259</v>
      </c>
      <c r="Y56" s="15">
        <f t="shared" si="22"/>
        <v>33948</v>
      </c>
    </row>
    <row r="57" spans="1:25" x14ac:dyDescent="0.25">
      <c r="A57" s="7">
        <f t="shared" si="10"/>
        <v>11</v>
      </c>
      <c r="B57" s="8">
        <v>28519</v>
      </c>
      <c r="C57" s="8">
        <v>29156</v>
      </c>
      <c r="D57" s="8">
        <v>29471</v>
      </c>
      <c r="E57" s="8">
        <v>30731</v>
      </c>
      <c r="F57" s="8">
        <v>32163</v>
      </c>
      <c r="G57" s="8">
        <v>33582</v>
      </c>
      <c r="H57" s="24"/>
      <c r="I57" s="14">
        <v>11</v>
      </c>
      <c r="J57" s="15">
        <f t="shared" si="11"/>
        <v>28804</v>
      </c>
      <c r="K57" s="15">
        <f t="shared" si="12"/>
        <v>29448</v>
      </c>
      <c r="L57" s="15">
        <f t="shared" si="13"/>
        <v>31038</v>
      </c>
      <c r="M57" s="15">
        <f t="shared" si="14"/>
        <v>33918</v>
      </c>
      <c r="N57" s="24"/>
      <c r="O57" s="14">
        <v>11</v>
      </c>
      <c r="P57" s="15">
        <f t="shared" si="15"/>
        <v>29089</v>
      </c>
      <c r="Q57" s="15">
        <f t="shared" si="16"/>
        <v>29739</v>
      </c>
      <c r="R57" s="15">
        <f t="shared" si="17"/>
        <v>31346</v>
      </c>
      <c r="S57" s="15">
        <f t="shared" si="18"/>
        <v>34254</v>
      </c>
      <c r="T57" s="19"/>
      <c r="U57" s="14">
        <v>11</v>
      </c>
      <c r="V57" s="15">
        <f t="shared" si="19"/>
        <v>29519</v>
      </c>
      <c r="W57" s="15">
        <f t="shared" si="20"/>
        <v>30156</v>
      </c>
      <c r="X57" s="15">
        <f t="shared" si="21"/>
        <v>31731</v>
      </c>
      <c r="Y57" s="15">
        <f t="shared" si="22"/>
        <v>34582</v>
      </c>
    </row>
    <row r="58" spans="1:25" x14ac:dyDescent="0.25">
      <c r="A58" s="7">
        <f t="shared" si="10"/>
        <v>12</v>
      </c>
      <c r="B58" s="8">
        <v>29003</v>
      </c>
      <c r="C58" s="8">
        <v>29644</v>
      </c>
      <c r="D58" s="8">
        <v>29958</v>
      </c>
      <c r="E58" s="8">
        <v>31212</v>
      </c>
      <c r="F58" s="8">
        <v>32726</v>
      </c>
      <c r="G58" s="8">
        <v>34232</v>
      </c>
      <c r="H58" s="24"/>
      <c r="I58" s="14">
        <v>12</v>
      </c>
      <c r="J58" s="15">
        <f t="shared" si="11"/>
        <v>29293</v>
      </c>
      <c r="K58" s="15">
        <f t="shared" si="12"/>
        <v>29940</v>
      </c>
      <c r="L58" s="15">
        <f t="shared" si="13"/>
        <v>31524</v>
      </c>
      <c r="M58" s="15">
        <f t="shared" si="14"/>
        <v>34574</v>
      </c>
      <c r="N58" s="24"/>
      <c r="O58" s="14">
        <v>12</v>
      </c>
      <c r="P58" s="15">
        <f t="shared" si="15"/>
        <v>29583</v>
      </c>
      <c r="Q58" s="15">
        <f t="shared" si="16"/>
        <v>30237</v>
      </c>
      <c r="R58" s="15">
        <f t="shared" si="17"/>
        <v>31836</v>
      </c>
      <c r="S58" s="15">
        <f t="shared" si="18"/>
        <v>34917</v>
      </c>
      <c r="T58" s="19"/>
      <c r="U58" s="14">
        <v>12</v>
      </c>
      <c r="V58" s="15">
        <f t="shared" si="19"/>
        <v>30003</v>
      </c>
      <c r="W58" s="15">
        <f t="shared" si="20"/>
        <v>30644</v>
      </c>
      <c r="X58" s="15">
        <f t="shared" si="21"/>
        <v>32212</v>
      </c>
      <c r="Y58" s="15">
        <f t="shared" si="22"/>
        <v>35232</v>
      </c>
    </row>
    <row r="59" spans="1:25" x14ac:dyDescent="0.25">
      <c r="A59" s="7">
        <v>13</v>
      </c>
      <c r="B59" s="8">
        <v>29498</v>
      </c>
      <c r="C59" s="8">
        <v>30144</v>
      </c>
      <c r="D59" s="8">
        <v>30458</v>
      </c>
      <c r="E59" s="8">
        <v>31704</v>
      </c>
      <c r="F59" s="8">
        <v>33302</v>
      </c>
      <c r="G59" s="8">
        <v>34896</v>
      </c>
      <c r="H59" s="24"/>
      <c r="I59" s="14">
        <v>13</v>
      </c>
      <c r="J59" s="15">
        <f t="shared" si="11"/>
        <v>29793</v>
      </c>
      <c r="K59" s="15">
        <f t="shared" si="12"/>
        <v>30445</v>
      </c>
      <c r="L59" s="15">
        <f t="shared" si="13"/>
        <v>32021</v>
      </c>
      <c r="M59" s="15">
        <f t="shared" si="14"/>
        <v>35245</v>
      </c>
      <c r="N59" s="24"/>
      <c r="O59" s="14">
        <v>13</v>
      </c>
      <c r="P59" s="15">
        <f t="shared" si="15"/>
        <v>30088</v>
      </c>
      <c r="Q59" s="15">
        <f t="shared" si="16"/>
        <v>30747</v>
      </c>
      <c r="R59" s="15">
        <f t="shared" si="17"/>
        <v>32338</v>
      </c>
      <c r="S59" s="15">
        <f t="shared" si="18"/>
        <v>35594</v>
      </c>
      <c r="T59" s="19"/>
      <c r="U59" s="14">
        <v>13</v>
      </c>
      <c r="V59" s="15">
        <f t="shared" si="19"/>
        <v>30498</v>
      </c>
      <c r="W59" s="15">
        <f t="shared" si="20"/>
        <v>31144</v>
      </c>
      <c r="X59" s="15">
        <f t="shared" si="21"/>
        <v>32704</v>
      </c>
      <c r="Y59" s="15">
        <f t="shared" si="22"/>
        <v>35896</v>
      </c>
    </row>
    <row r="60" spans="1:25" x14ac:dyDescent="0.25">
      <c r="A60" s="7">
        <v>14</v>
      </c>
      <c r="B60" s="8">
        <v>30003</v>
      </c>
      <c r="C60" s="8">
        <v>30655</v>
      </c>
      <c r="D60" s="8">
        <v>30970</v>
      </c>
      <c r="E60" s="8">
        <v>32204</v>
      </c>
      <c r="F60" s="8">
        <v>33888</v>
      </c>
      <c r="G60" s="8">
        <v>35577</v>
      </c>
      <c r="H60" s="24"/>
      <c r="I60" s="14">
        <v>14</v>
      </c>
      <c r="J60" s="15">
        <f t="shared" si="11"/>
        <v>30303</v>
      </c>
      <c r="K60" s="15">
        <f t="shared" si="12"/>
        <v>30962</v>
      </c>
      <c r="L60" s="15">
        <f t="shared" si="13"/>
        <v>32526</v>
      </c>
      <c r="M60" s="15">
        <f t="shared" si="14"/>
        <v>35933</v>
      </c>
      <c r="N60" s="24"/>
      <c r="O60" s="14">
        <v>14</v>
      </c>
      <c r="P60" s="15">
        <f t="shared" si="15"/>
        <v>30603</v>
      </c>
      <c r="Q60" s="15">
        <f t="shared" si="16"/>
        <v>31268</v>
      </c>
      <c r="R60" s="15">
        <f t="shared" si="17"/>
        <v>32848</v>
      </c>
      <c r="S60" s="15">
        <f t="shared" si="18"/>
        <v>36289</v>
      </c>
      <c r="T60" s="19"/>
      <c r="U60" s="14">
        <v>14</v>
      </c>
      <c r="V60" s="15">
        <f t="shared" si="19"/>
        <v>31003</v>
      </c>
      <c r="W60" s="15">
        <f t="shared" si="20"/>
        <v>31655</v>
      </c>
      <c r="X60" s="15">
        <f t="shared" si="21"/>
        <v>33204</v>
      </c>
      <c r="Y60" s="15">
        <f t="shared" si="22"/>
        <v>36577</v>
      </c>
    </row>
    <row r="61" spans="1:25" x14ac:dyDescent="0.25">
      <c r="A61" s="7">
        <v>15</v>
      </c>
      <c r="B61" s="8">
        <v>30518</v>
      </c>
      <c r="C61" s="8">
        <v>31172</v>
      </c>
      <c r="D61" s="8">
        <v>31489</v>
      </c>
      <c r="E61" s="8">
        <v>32714</v>
      </c>
      <c r="F61" s="8">
        <v>34487</v>
      </c>
      <c r="G61" s="8">
        <v>36272</v>
      </c>
      <c r="H61" s="24"/>
      <c r="I61" s="14">
        <v>15</v>
      </c>
      <c r="J61" s="15">
        <f t="shared" si="11"/>
        <v>30823</v>
      </c>
      <c r="K61" s="15">
        <f t="shared" si="12"/>
        <v>31484</v>
      </c>
      <c r="L61" s="15">
        <f t="shared" si="13"/>
        <v>33041</v>
      </c>
      <c r="M61" s="15">
        <f t="shared" si="14"/>
        <v>36635</v>
      </c>
      <c r="N61" s="24"/>
      <c r="O61" s="14">
        <v>15</v>
      </c>
      <c r="P61" s="15">
        <f t="shared" si="15"/>
        <v>31128</v>
      </c>
      <c r="Q61" s="15">
        <f t="shared" si="16"/>
        <v>31795</v>
      </c>
      <c r="R61" s="15">
        <f t="shared" si="17"/>
        <v>33368</v>
      </c>
      <c r="S61" s="15">
        <f t="shared" si="18"/>
        <v>36997</v>
      </c>
      <c r="T61" s="19"/>
      <c r="U61" s="14">
        <v>15</v>
      </c>
      <c r="V61" s="15">
        <f t="shared" si="19"/>
        <v>31518</v>
      </c>
      <c r="W61" s="15">
        <f t="shared" si="20"/>
        <v>32172</v>
      </c>
      <c r="X61" s="15">
        <f t="shared" si="21"/>
        <v>33714</v>
      </c>
      <c r="Y61" s="15">
        <f t="shared" si="22"/>
        <v>37272</v>
      </c>
    </row>
    <row r="62" spans="1:25" x14ac:dyDescent="0.25">
      <c r="H62" s="19"/>
      <c r="N62" s="19"/>
      <c r="T62" s="1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Konzelman, Nicholas J (OMB)</dc:creator>
  <cp:lastModifiedBy>Konzelman, Nicholas J (OMB)</cp:lastModifiedBy>
  <dcterms:created xsi:type="dcterms:W3CDTF">2023-02-09T18:48:38Z</dcterms:created>
  <dcterms:modified xsi:type="dcterms:W3CDTF">2023-03-02T18:07:25Z</dcterms:modified>
</cp:coreProperties>
</file>